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showInkAnnotation="0"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harun\Desktop\"/>
    </mc:Choice>
  </mc:AlternateContent>
  <xr:revisionPtr revIDLastSave="0" documentId="13_ncr:1_{68BBD905-E405-413B-AD12-0B1291318EA2}" xr6:coauthVersionLast="45" xr6:coauthVersionMax="45" xr10:uidLastSave="{00000000-0000-0000-0000-000000000000}"/>
  <bookViews>
    <workbookView xWindow="-108" yWindow="-108" windowWidth="23256" windowHeight="12456" tabRatio="853" activeTab="1" xr2:uid="{00000000-000D-0000-FFFF-FFFF00000000}"/>
  </bookViews>
  <sheets>
    <sheet name="ANASAYFA" sheetId="54" r:id="rId1"/>
    <sheet name="DEFTER" sheetId="1" r:id="rId2"/>
    <sheet name="TARİH GİRİŞ" sheetId="49" r:id="rId3"/>
    <sheet name="TOPLU KAZANIMLAR" sheetId="62" r:id="rId4"/>
    <sheet name="TÜRKÇE KAZ." sheetId="46" r:id="rId5"/>
    <sheet name="H.B. KAZ." sheetId="40" r:id="rId6"/>
    <sheet name="FEN VE BİLİMLERİ KAZ. " sheetId="53" r:id="rId7"/>
    <sheet name="MATEMATİK KAZ. " sheetId="55" r:id="rId8"/>
    <sheet name="MÜZİK" sheetId="44" r:id="rId9"/>
    <sheet name="GÖRSEL S. KAZ." sheetId="42" r:id="rId10"/>
    <sheet name="BEDEN EĞİTİMİ OYUN" sheetId="52" r:id="rId11"/>
    <sheet name="SERBEST KAZ." sheetId="41" r:id="rId12"/>
    <sheet name="İNGİLİZCE" sheetId="43" r:id="rId13"/>
    <sheet name="uyarlama-resimli-anlatım" sheetId="51" r:id="rId14"/>
  </sheets>
  <definedNames>
    <definedName name="_xlnm.Print_Area" localSheetId="1">DEFTER!$B$7:$U$27</definedName>
    <definedName name="_xlnm.Print_Area" localSheetId="7">'MATEMATİK KAZ. '!$A$1:$AL$46</definedName>
    <definedName name="_xlnm.Print_Area" localSheetId="11">'SERBEST KAZ.'!$B$7:$AR$44</definedName>
  </definedNames>
  <calcPr calcId="191029"/>
</workbook>
</file>

<file path=xl/calcChain.xml><?xml version="1.0" encoding="utf-8"?>
<calcChain xmlns="http://schemas.openxmlformats.org/spreadsheetml/2006/main">
  <c r="AM11" i="62" l="1"/>
  <c r="AN11" i="62"/>
  <c r="AM12" i="62"/>
  <c r="AN12" i="62"/>
  <c r="AM13" i="62"/>
  <c r="AN13" i="62"/>
  <c r="AM14" i="62"/>
  <c r="AN14" i="62"/>
  <c r="AM15" i="62"/>
  <c r="AN15" i="62"/>
  <c r="AM16" i="62"/>
  <c r="AN16" i="62"/>
  <c r="AM17" i="62"/>
  <c r="AN17" i="62"/>
  <c r="AM18" i="62"/>
  <c r="AN18" i="62"/>
  <c r="AM19" i="62"/>
  <c r="AN19" i="62"/>
  <c r="AM20" i="62"/>
  <c r="AN20" i="62"/>
  <c r="AM21" i="62"/>
  <c r="AN21" i="62"/>
  <c r="AM22" i="62"/>
  <c r="AN22" i="62"/>
  <c r="AM23" i="62"/>
  <c r="AN23" i="62"/>
  <c r="AM24" i="62"/>
  <c r="AN24" i="62"/>
  <c r="AM25" i="62"/>
  <c r="AN25" i="62"/>
  <c r="AM26" i="62"/>
  <c r="AN26" i="62"/>
  <c r="AM27" i="62"/>
  <c r="AN27" i="62"/>
  <c r="AM28" i="62"/>
  <c r="AN28" i="62"/>
  <c r="AM29" i="62"/>
  <c r="AN29" i="62"/>
  <c r="AM30" i="62"/>
  <c r="AN30" i="62"/>
  <c r="AM31" i="62"/>
  <c r="AN31" i="62"/>
  <c r="AM32" i="62"/>
  <c r="AN32" i="62"/>
  <c r="AM33" i="62"/>
  <c r="AN33" i="62"/>
  <c r="AM34" i="62"/>
  <c r="AN34" i="62"/>
  <c r="AM35" i="62"/>
  <c r="AN35" i="62"/>
  <c r="AM36" i="62"/>
  <c r="AN36" i="62"/>
  <c r="AM37" i="62"/>
  <c r="AN37" i="62"/>
  <c r="AM38" i="62"/>
  <c r="AN38" i="62"/>
  <c r="AM39" i="62"/>
  <c r="AN39" i="62"/>
  <c r="AM40" i="62"/>
  <c r="AN40" i="62"/>
  <c r="AM41" i="62"/>
  <c r="AN41" i="62"/>
  <c r="AM42" i="62"/>
  <c r="AN42" i="62"/>
  <c r="AM43" i="62"/>
  <c r="AN43" i="62"/>
  <c r="AM44" i="62"/>
  <c r="AN44" i="62"/>
  <c r="AM45" i="62"/>
  <c r="AN45" i="62"/>
  <c r="AM46" i="62"/>
  <c r="AN46" i="62"/>
  <c r="AM47" i="62"/>
  <c r="AN47" i="62"/>
  <c r="AM48" i="62"/>
  <c r="AN48" i="62"/>
  <c r="AM49" i="62"/>
  <c r="AN49" i="62"/>
  <c r="AM50" i="62"/>
  <c r="AN50" i="62"/>
  <c r="AN10" i="62"/>
  <c r="AM10" i="62"/>
  <c r="M10" i="62"/>
  <c r="N10" i="62"/>
  <c r="O10" i="62"/>
  <c r="Q10" i="62"/>
  <c r="R10" i="62"/>
  <c r="S10" i="62"/>
  <c r="T10" i="62"/>
  <c r="U10" i="62"/>
  <c r="V10" i="62"/>
  <c r="W10" i="62"/>
  <c r="X10" i="62"/>
  <c r="Z10" i="62"/>
  <c r="AB10" i="62"/>
  <c r="AD10" i="62"/>
  <c r="AE10" i="62"/>
  <c r="AF10" i="62"/>
  <c r="AG10" i="62"/>
  <c r="AH10" i="62"/>
  <c r="AJ10" i="62"/>
  <c r="AK10" i="62"/>
  <c r="S25" i="1"/>
  <c r="M25" i="1"/>
  <c r="M13" i="1"/>
  <c r="J13" i="1"/>
  <c r="P17" i="1"/>
  <c r="B24" i="1"/>
  <c r="P25" i="1"/>
  <c r="G25" i="1"/>
  <c r="D25" i="1"/>
  <c r="S13" i="1"/>
  <c r="B20" i="1"/>
  <c r="S21" i="1"/>
  <c r="M17" i="1"/>
  <c r="G21" i="1"/>
  <c r="D21" i="1"/>
  <c r="P13" i="1"/>
  <c r="B16" i="1"/>
  <c r="P21" i="1"/>
  <c r="G13" i="1"/>
  <c r="D13" i="1"/>
  <c r="S9" i="1"/>
  <c r="J17" i="1"/>
  <c r="M9" i="1"/>
  <c r="B12" i="1"/>
  <c r="S17" i="1"/>
  <c r="D17" i="1"/>
  <c r="G9" i="1"/>
  <c r="D9" i="1"/>
  <c r="P9" i="1"/>
  <c r="J9" i="1"/>
  <c r="B8" i="1"/>
  <c r="AJ11" i="62"/>
  <c r="AK11" i="62"/>
  <c r="AJ12" i="62"/>
  <c r="AK12" i="62"/>
  <c r="AJ13" i="62"/>
  <c r="AK13" i="62"/>
  <c r="AJ14" i="62"/>
  <c r="AK14" i="62"/>
  <c r="AJ15" i="62"/>
  <c r="AK15" i="62"/>
  <c r="AJ16" i="62"/>
  <c r="AK16" i="62"/>
  <c r="AJ17" i="62"/>
  <c r="AK17" i="62"/>
  <c r="AJ18" i="62"/>
  <c r="AK18" i="62"/>
  <c r="AJ19" i="62"/>
  <c r="AK19" i="62"/>
  <c r="AJ20" i="62"/>
  <c r="AK20" i="62"/>
  <c r="AJ21" i="62"/>
  <c r="AK21" i="62"/>
  <c r="AJ22" i="62"/>
  <c r="AK22" i="62"/>
  <c r="AJ23" i="62"/>
  <c r="AK23" i="62"/>
  <c r="AJ24" i="62"/>
  <c r="AK24" i="62"/>
  <c r="AJ25" i="62"/>
  <c r="AK25" i="62"/>
  <c r="AJ26" i="62"/>
  <c r="AK26" i="62"/>
  <c r="AJ27" i="62"/>
  <c r="AK27" i="62"/>
  <c r="AJ28" i="62"/>
  <c r="AK28" i="62"/>
  <c r="AJ29" i="62"/>
  <c r="AK29" i="62"/>
  <c r="AJ30" i="62"/>
  <c r="AK30" i="62"/>
  <c r="AJ31" i="62"/>
  <c r="AK31" i="62"/>
  <c r="AJ32" i="62"/>
  <c r="AK32" i="62"/>
  <c r="AJ33" i="62"/>
  <c r="AK33" i="62"/>
  <c r="AJ34" i="62"/>
  <c r="AK34" i="62"/>
  <c r="AJ35" i="62"/>
  <c r="AK35" i="62"/>
  <c r="AJ36" i="62"/>
  <c r="AK36" i="62"/>
  <c r="AJ37" i="62"/>
  <c r="AK37" i="62"/>
  <c r="AJ38" i="62"/>
  <c r="AK38" i="62"/>
  <c r="AJ39" i="62"/>
  <c r="AK39" i="62"/>
  <c r="AJ40" i="62"/>
  <c r="AK40" i="62"/>
  <c r="AJ41" i="62"/>
  <c r="AK41" i="62"/>
  <c r="AJ42" i="62"/>
  <c r="AK42" i="62"/>
  <c r="AJ43" i="62"/>
  <c r="AK43" i="62"/>
  <c r="AJ44" i="62"/>
  <c r="AK44" i="62"/>
  <c r="AJ45" i="62"/>
  <c r="AK45" i="62"/>
  <c r="AJ46" i="62"/>
  <c r="AK46" i="62"/>
  <c r="AJ47" i="62"/>
  <c r="AK47" i="62"/>
  <c r="AJ48" i="62"/>
  <c r="AK48" i="62"/>
  <c r="AJ49" i="62"/>
  <c r="AK49" i="62"/>
  <c r="AJ50" i="62"/>
  <c r="AK50" i="62"/>
  <c r="AD11" i="62"/>
  <c r="AE11" i="62"/>
  <c r="AF11" i="62"/>
  <c r="AG11" i="62"/>
  <c r="AH11" i="62"/>
  <c r="AD12" i="62"/>
  <c r="AE12" i="62"/>
  <c r="AF12" i="62"/>
  <c r="AG12" i="62"/>
  <c r="AH12" i="62"/>
  <c r="AD13" i="62"/>
  <c r="AE13" i="62"/>
  <c r="AF13" i="62"/>
  <c r="AG13" i="62"/>
  <c r="AH13" i="62"/>
  <c r="AD14" i="62"/>
  <c r="AE14" i="62"/>
  <c r="AF14" i="62"/>
  <c r="AG14" i="62"/>
  <c r="AH14" i="62"/>
  <c r="AD15" i="62"/>
  <c r="AE15" i="62"/>
  <c r="AF15" i="62"/>
  <c r="AG15" i="62"/>
  <c r="AH15" i="62"/>
  <c r="AD16" i="62"/>
  <c r="AE16" i="62"/>
  <c r="AF16" i="62"/>
  <c r="AG16" i="62"/>
  <c r="AH16" i="62"/>
  <c r="AD17" i="62"/>
  <c r="AE17" i="62"/>
  <c r="AF17" i="62"/>
  <c r="AG17" i="62"/>
  <c r="AH17" i="62"/>
  <c r="AD18" i="62"/>
  <c r="AE18" i="62"/>
  <c r="AF18" i="62"/>
  <c r="AG18" i="62"/>
  <c r="AH18" i="62"/>
  <c r="AD19" i="62"/>
  <c r="AE19" i="62"/>
  <c r="AF19" i="62"/>
  <c r="AG19" i="62"/>
  <c r="AH19" i="62"/>
  <c r="AD20" i="62"/>
  <c r="AE20" i="62"/>
  <c r="AF20" i="62"/>
  <c r="AG20" i="62"/>
  <c r="AH20" i="62"/>
  <c r="AD21" i="62"/>
  <c r="AE21" i="62"/>
  <c r="AF21" i="62"/>
  <c r="AG21" i="62"/>
  <c r="AH21" i="62"/>
  <c r="AD22" i="62"/>
  <c r="AE22" i="62"/>
  <c r="AF22" i="62"/>
  <c r="AG22" i="62"/>
  <c r="AH22" i="62"/>
  <c r="AD23" i="62"/>
  <c r="AE23" i="62"/>
  <c r="AF23" i="62"/>
  <c r="AG23" i="62"/>
  <c r="AH23" i="62"/>
  <c r="AD24" i="62"/>
  <c r="AE24" i="62"/>
  <c r="AF24" i="62"/>
  <c r="AG24" i="62"/>
  <c r="AH24" i="62"/>
  <c r="AD25" i="62"/>
  <c r="AE25" i="62"/>
  <c r="AF25" i="62"/>
  <c r="AG25" i="62"/>
  <c r="AH25" i="62"/>
  <c r="AD26" i="62"/>
  <c r="AE26" i="62"/>
  <c r="AF26" i="62"/>
  <c r="AG26" i="62"/>
  <c r="AH26" i="62"/>
  <c r="AD27" i="62"/>
  <c r="AE27" i="62"/>
  <c r="AF27" i="62"/>
  <c r="AG27" i="62"/>
  <c r="AH27" i="62"/>
  <c r="AD28" i="62"/>
  <c r="AE28" i="62"/>
  <c r="AF28" i="62"/>
  <c r="AG28" i="62"/>
  <c r="AH28" i="62"/>
  <c r="AD29" i="62"/>
  <c r="AE29" i="62"/>
  <c r="AF29" i="62"/>
  <c r="AG29" i="62"/>
  <c r="AH29" i="62"/>
  <c r="AD30" i="62"/>
  <c r="AE30" i="62"/>
  <c r="AF30" i="62"/>
  <c r="AG30" i="62"/>
  <c r="AH30" i="62"/>
  <c r="AD31" i="62"/>
  <c r="AE31" i="62"/>
  <c r="AF31" i="62"/>
  <c r="AG31" i="62"/>
  <c r="AH31" i="62"/>
  <c r="AD32" i="62"/>
  <c r="AE32" i="62"/>
  <c r="AF32" i="62"/>
  <c r="AG32" i="62"/>
  <c r="AH32" i="62"/>
  <c r="AD33" i="62"/>
  <c r="AE33" i="62"/>
  <c r="AF33" i="62"/>
  <c r="AG33" i="62"/>
  <c r="AH33" i="62"/>
  <c r="AD34" i="62"/>
  <c r="AE34" i="62"/>
  <c r="AF34" i="62"/>
  <c r="AG34" i="62"/>
  <c r="AH34" i="62"/>
  <c r="AD35" i="62"/>
  <c r="AE35" i="62"/>
  <c r="AF35" i="62"/>
  <c r="AG35" i="62"/>
  <c r="AH35" i="62"/>
  <c r="AD36" i="62"/>
  <c r="AE36" i="62"/>
  <c r="AF36" i="62"/>
  <c r="AG36" i="62"/>
  <c r="AH36" i="62"/>
  <c r="AD37" i="62"/>
  <c r="AE37" i="62"/>
  <c r="AF37" i="62"/>
  <c r="AG37" i="62"/>
  <c r="AH37" i="62"/>
  <c r="AD38" i="62"/>
  <c r="AE38" i="62"/>
  <c r="AF38" i="62"/>
  <c r="AG38" i="62"/>
  <c r="AH38" i="62"/>
  <c r="AD39" i="62"/>
  <c r="AE39" i="62"/>
  <c r="AF39" i="62"/>
  <c r="AG39" i="62"/>
  <c r="AH39" i="62"/>
  <c r="AD40" i="62"/>
  <c r="AE40" i="62"/>
  <c r="AF40" i="62"/>
  <c r="AG40" i="62"/>
  <c r="AH40" i="62"/>
  <c r="AD41" i="62"/>
  <c r="AE41" i="62"/>
  <c r="AF41" i="62"/>
  <c r="AG41" i="62"/>
  <c r="AH41" i="62"/>
  <c r="AD42" i="62"/>
  <c r="AE42" i="62"/>
  <c r="AF42" i="62"/>
  <c r="AG42" i="62"/>
  <c r="AH42" i="62"/>
  <c r="AD43" i="62"/>
  <c r="AE43" i="62"/>
  <c r="AF43" i="62"/>
  <c r="AG43" i="62"/>
  <c r="AH43" i="62"/>
  <c r="AD44" i="62"/>
  <c r="AE44" i="62"/>
  <c r="AF44" i="62"/>
  <c r="AG44" i="62"/>
  <c r="AH44" i="62"/>
  <c r="AD45" i="62"/>
  <c r="AE45" i="62"/>
  <c r="AF45" i="62"/>
  <c r="AG45" i="62"/>
  <c r="AH45" i="62"/>
  <c r="AD46" i="62"/>
  <c r="AE46" i="62"/>
  <c r="AF46" i="62"/>
  <c r="AG46" i="62"/>
  <c r="AH46" i="62"/>
  <c r="AD47" i="62"/>
  <c r="AE47" i="62"/>
  <c r="AF47" i="62"/>
  <c r="AG47" i="62"/>
  <c r="AH47" i="62"/>
  <c r="AD48" i="62"/>
  <c r="AE48" i="62"/>
  <c r="AF48" i="62"/>
  <c r="AG48" i="62"/>
  <c r="AH48" i="62"/>
  <c r="AD49" i="62"/>
  <c r="AE49" i="62"/>
  <c r="AF49" i="62"/>
  <c r="AG49" i="62"/>
  <c r="AH49" i="62"/>
  <c r="AD50" i="62"/>
  <c r="AE50" i="62"/>
  <c r="AF50" i="62"/>
  <c r="AG50" i="62"/>
  <c r="AH50" i="62"/>
  <c r="AB11" i="62"/>
  <c r="AB12" i="62"/>
  <c r="AB13" i="62"/>
  <c r="AB14" i="62"/>
  <c r="AB15" i="62"/>
  <c r="AB16" i="62"/>
  <c r="AB17" i="62"/>
  <c r="AB18" i="62"/>
  <c r="AB19" i="62"/>
  <c r="AB20" i="62"/>
  <c r="AB21" i="62"/>
  <c r="AB22" i="62"/>
  <c r="AB23" i="62"/>
  <c r="AB24" i="62"/>
  <c r="AB25" i="62"/>
  <c r="AB26" i="62"/>
  <c r="AB27" i="62"/>
  <c r="AB28" i="62"/>
  <c r="AB29" i="62"/>
  <c r="AB30" i="62"/>
  <c r="AB31" i="62"/>
  <c r="AB32" i="62"/>
  <c r="AB33" i="62"/>
  <c r="AB34" i="62"/>
  <c r="AB35" i="62"/>
  <c r="AB36" i="62"/>
  <c r="AB37" i="62"/>
  <c r="AB38" i="62"/>
  <c r="AB39" i="62"/>
  <c r="AB40" i="62"/>
  <c r="AB41" i="62"/>
  <c r="AB42" i="62"/>
  <c r="AB43" i="62"/>
  <c r="AB44" i="62"/>
  <c r="AB45" i="62"/>
  <c r="AB46" i="62"/>
  <c r="AB47" i="62"/>
  <c r="AB48" i="62"/>
  <c r="AB49" i="62"/>
  <c r="AB50" i="62"/>
  <c r="Z11" i="62"/>
  <c r="Z12" i="62"/>
  <c r="Z13" i="62"/>
  <c r="Z14" i="62"/>
  <c r="Z15" i="62"/>
  <c r="Z16" i="62"/>
  <c r="Z17" i="62"/>
  <c r="Z18" i="62"/>
  <c r="Z19" i="62"/>
  <c r="Z20" i="62"/>
  <c r="Z21" i="62"/>
  <c r="Z22" i="62"/>
  <c r="Z23" i="62"/>
  <c r="Z24" i="62"/>
  <c r="Z25" i="62"/>
  <c r="Z26" i="62"/>
  <c r="Z27" i="62"/>
  <c r="Z28" i="62"/>
  <c r="Z29" i="62"/>
  <c r="Z30" i="62"/>
  <c r="Z31" i="62"/>
  <c r="Z32" i="62"/>
  <c r="Z33" i="62"/>
  <c r="Z34" i="62"/>
  <c r="Z35" i="62"/>
  <c r="Z36" i="62"/>
  <c r="Z37" i="62"/>
  <c r="Z38" i="62"/>
  <c r="Z39" i="62"/>
  <c r="Z40" i="62"/>
  <c r="Z41" i="62"/>
  <c r="Z42" i="62"/>
  <c r="Z43" i="62"/>
  <c r="Z44" i="62"/>
  <c r="Z45" i="62"/>
  <c r="Z46" i="62"/>
  <c r="Z47" i="62"/>
  <c r="Z48" i="62"/>
  <c r="Z49" i="62"/>
  <c r="Z50" i="62"/>
  <c r="I50" i="62"/>
  <c r="J50" i="62"/>
  <c r="K50" i="62"/>
  <c r="M50" i="62"/>
  <c r="N50" i="62"/>
  <c r="O50" i="62"/>
  <c r="Q50" i="62"/>
  <c r="R50" i="62"/>
  <c r="S50" i="62"/>
  <c r="T50" i="62"/>
  <c r="U50" i="62"/>
  <c r="V50" i="62"/>
  <c r="W50" i="62"/>
  <c r="X50" i="62"/>
  <c r="Q11" i="62"/>
  <c r="R11" i="62"/>
  <c r="S11" i="62"/>
  <c r="T11" i="62"/>
  <c r="U11" i="62"/>
  <c r="V11" i="62"/>
  <c r="W11" i="62"/>
  <c r="X11" i="62"/>
  <c r="Q12" i="62"/>
  <c r="R12" i="62"/>
  <c r="S12" i="62"/>
  <c r="T12" i="62"/>
  <c r="U12" i="62"/>
  <c r="V12" i="62"/>
  <c r="W12" i="62"/>
  <c r="X12" i="62"/>
  <c r="Q13" i="62"/>
  <c r="R13" i="62"/>
  <c r="S13" i="62"/>
  <c r="T13" i="62"/>
  <c r="U13" i="62"/>
  <c r="V13" i="62"/>
  <c r="W13" i="62"/>
  <c r="X13" i="62"/>
  <c r="Q14" i="62"/>
  <c r="R14" i="62"/>
  <c r="S14" i="62"/>
  <c r="T14" i="62"/>
  <c r="U14" i="62"/>
  <c r="V14" i="62"/>
  <c r="W14" i="62"/>
  <c r="X14" i="62"/>
  <c r="Q15" i="62"/>
  <c r="R15" i="62"/>
  <c r="S15" i="62"/>
  <c r="T15" i="62"/>
  <c r="U15" i="62"/>
  <c r="V15" i="62"/>
  <c r="W15" i="62"/>
  <c r="X15" i="62"/>
  <c r="Q16" i="62"/>
  <c r="R16" i="62"/>
  <c r="S16" i="62"/>
  <c r="T16" i="62"/>
  <c r="U16" i="62"/>
  <c r="V16" i="62"/>
  <c r="W16" i="62"/>
  <c r="X16" i="62"/>
  <c r="Q17" i="62"/>
  <c r="R17" i="62"/>
  <c r="S17" i="62"/>
  <c r="T17" i="62"/>
  <c r="U17" i="62"/>
  <c r="V17" i="62"/>
  <c r="W17" i="62"/>
  <c r="X17" i="62"/>
  <c r="Q18" i="62"/>
  <c r="R18" i="62"/>
  <c r="S18" i="62"/>
  <c r="T18" i="62"/>
  <c r="U18" i="62"/>
  <c r="V18" i="62"/>
  <c r="W18" i="62"/>
  <c r="X18" i="62"/>
  <c r="Q19" i="62"/>
  <c r="R19" i="62"/>
  <c r="S19" i="62"/>
  <c r="T19" i="62"/>
  <c r="U19" i="62"/>
  <c r="V19" i="62"/>
  <c r="W19" i="62"/>
  <c r="X19" i="62"/>
  <c r="Q20" i="62"/>
  <c r="R20" i="62"/>
  <c r="S20" i="62"/>
  <c r="T20" i="62"/>
  <c r="U20" i="62"/>
  <c r="V20" i="62"/>
  <c r="W20" i="62"/>
  <c r="X20" i="62"/>
  <c r="Q21" i="62"/>
  <c r="R21" i="62"/>
  <c r="S21" i="62"/>
  <c r="T21" i="62"/>
  <c r="U21" i="62"/>
  <c r="V21" i="62"/>
  <c r="W21" i="62"/>
  <c r="X21" i="62"/>
  <c r="Q22" i="62"/>
  <c r="R22" i="62"/>
  <c r="S22" i="62"/>
  <c r="T22" i="62"/>
  <c r="U22" i="62"/>
  <c r="V22" i="62"/>
  <c r="W22" i="62"/>
  <c r="X22" i="62"/>
  <c r="Q23" i="62"/>
  <c r="R23" i="62"/>
  <c r="S23" i="62"/>
  <c r="T23" i="62"/>
  <c r="U23" i="62"/>
  <c r="V23" i="62"/>
  <c r="W23" i="62"/>
  <c r="X23" i="62"/>
  <c r="Q24" i="62"/>
  <c r="R24" i="62"/>
  <c r="S24" i="62"/>
  <c r="T24" i="62"/>
  <c r="U24" i="62"/>
  <c r="V24" i="62"/>
  <c r="W24" i="62"/>
  <c r="X24" i="62"/>
  <c r="Q25" i="62"/>
  <c r="R25" i="62"/>
  <c r="S25" i="62"/>
  <c r="T25" i="62"/>
  <c r="U25" i="62"/>
  <c r="V25" i="62"/>
  <c r="W25" i="62"/>
  <c r="X25" i="62"/>
  <c r="Q26" i="62"/>
  <c r="R26" i="62"/>
  <c r="S26" i="62"/>
  <c r="T26" i="62"/>
  <c r="U26" i="62"/>
  <c r="V26" i="62"/>
  <c r="W26" i="62"/>
  <c r="X26" i="62"/>
  <c r="Q27" i="62"/>
  <c r="R27" i="62"/>
  <c r="S27" i="62"/>
  <c r="T27" i="62"/>
  <c r="U27" i="62"/>
  <c r="V27" i="62"/>
  <c r="W27" i="62"/>
  <c r="X27" i="62"/>
  <c r="Q28" i="62"/>
  <c r="R28" i="62"/>
  <c r="S28" i="62"/>
  <c r="T28" i="62"/>
  <c r="U28" i="62"/>
  <c r="V28" i="62"/>
  <c r="W28" i="62"/>
  <c r="X28" i="62"/>
  <c r="Q29" i="62"/>
  <c r="R29" i="62"/>
  <c r="S29" i="62"/>
  <c r="T29" i="62"/>
  <c r="U29" i="62"/>
  <c r="V29" i="62"/>
  <c r="W29" i="62"/>
  <c r="X29" i="62"/>
  <c r="Q30" i="62"/>
  <c r="R30" i="62"/>
  <c r="S30" i="62"/>
  <c r="T30" i="62"/>
  <c r="U30" i="62"/>
  <c r="V30" i="62"/>
  <c r="W30" i="62"/>
  <c r="X30" i="62"/>
  <c r="Q31" i="62"/>
  <c r="R31" i="62"/>
  <c r="S31" i="62"/>
  <c r="T31" i="62"/>
  <c r="U31" i="62"/>
  <c r="V31" i="62"/>
  <c r="W31" i="62"/>
  <c r="X31" i="62"/>
  <c r="Q32" i="62"/>
  <c r="R32" i="62"/>
  <c r="S32" i="62"/>
  <c r="T32" i="62"/>
  <c r="U32" i="62"/>
  <c r="V32" i="62"/>
  <c r="W32" i="62"/>
  <c r="X32" i="62"/>
  <c r="Q33" i="62"/>
  <c r="R33" i="62"/>
  <c r="S33" i="62"/>
  <c r="T33" i="62"/>
  <c r="U33" i="62"/>
  <c r="V33" i="62"/>
  <c r="W33" i="62"/>
  <c r="X33" i="62"/>
  <c r="Q34" i="62"/>
  <c r="R34" i="62"/>
  <c r="S34" i="62"/>
  <c r="T34" i="62"/>
  <c r="U34" i="62"/>
  <c r="V34" i="62"/>
  <c r="W34" i="62"/>
  <c r="X34" i="62"/>
  <c r="Q35" i="62"/>
  <c r="R35" i="62"/>
  <c r="S35" i="62"/>
  <c r="T35" i="62"/>
  <c r="U35" i="62"/>
  <c r="V35" i="62"/>
  <c r="W35" i="62"/>
  <c r="X35" i="62"/>
  <c r="Q36" i="62"/>
  <c r="R36" i="62"/>
  <c r="S36" i="62"/>
  <c r="T36" i="62"/>
  <c r="U36" i="62"/>
  <c r="V36" i="62"/>
  <c r="W36" i="62"/>
  <c r="X36" i="62"/>
  <c r="Q37" i="62"/>
  <c r="R37" i="62"/>
  <c r="S37" i="62"/>
  <c r="T37" i="62"/>
  <c r="U37" i="62"/>
  <c r="V37" i="62"/>
  <c r="W37" i="62"/>
  <c r="X37" i="62"/>
  <c r="Q38" i="62"/>
  <c r="R38" i="62"/>
  <c r="S38" i="62"/>
  <c r="T38" i="62"/>
  <c r="U38" i="62"/>
  <c r="V38" i="62"/>
  <c r="W38" i="62"/>
  <c r="X38" i="62"/>
  <c r="Q39" i="62"/>
  <c r="R39" i="62"/>
  <c r="S39" i="62"/>
  <c r="T39" i="62"/>
  <c r="U39" i="62"/>
  <c r="V39" i="62"/>
  <c r="W39" i="62"/>
  <c r="X39" i="62"/>
  <c r="Q40" i="62"/>
  <c r="R40" i="62"/>
  <c r="S40" i="62"/>
  <c r="T40" i="62"/>
  <c r="U40" i="62"/>
  <c r="V40" i="62"/>
  <c r="W40" i="62"/>
  <c r="X40" i="62"/>
  <c r="Q41" i="62"/>
  <c r="R41" i="62"/>
  <c r="S41" i="62"/>
  <c r="T41" i="62"/>
  <c r="U41" i="62"/>
  <c r="V41" i="62"/>
  <c r="W41" i="62"/>
  <c r="X41" i="62"/>
  <c r="Q42" i="62"/>
  <c r="R42" i="62"/>
  <c r="S42" i="62"/>
  <c r="T42" i="62"/>
  <c r="U42" i="62"/>
  <c r="V42" i="62"/>
  <c r="W42" i="62"/>
  <c r="X42" i="62"/>
  <c r="Q43" i="62"/>
  <c r="R43" i="62"/>
  <c r="S43" i="62"/>
  <c r="T43" i="62"/>
  <c r="U43" i="62"/>
  <c r="V43" i="62"/>
  <c r="W43" i="62"/>
  <c r="X43" i="62"/>
  <c r="Q44" i="62"/>
  <c r="R44" i="62"/>
  <c r="S44" i="62"/>
  <c r="T44" i="62"/>
  <c r="U44" i="62"/>
  <c r="V44" i="62"/>
  <c r="W44" i="62"/>
  <c r="X44" i="62"/>
  <c r="Q45" i="62"/>
  <c r="R45" i="62"/>
  <c r="S45" i="62"/>
  <c r="T45" i="62"/>
  <c r="U45" i="62"/>
  <c r="V45" i="62"/>
  <c r="W45" i="62"/>
  <c r="X45" i="62"/>
  <c r="Q46" i="62"/>
  <c r="R46" i="62"/>
  <c r="S46" i="62"/>
  <c r="T46" i="62"/>
  <c r="U46" i="62"/>
  <c r="V46" i="62"/>
  <c r="W46" i="62"/>
  <c r="X46" i="62"/>
  <c r="Q47" i="62"/>
  <c r="R47" i="62"/>
  <c r="S47" i="62"/>
  <c r="T47" i="62"/>
  <c r="U47" i="62"/>
  <c r="V47" i="62"/>
  <c r="W47" i="62"/>
  <c r="X47" i="62"/>
  <c r="Q48" i="62"/>
  <c r="R48" i="62"/>
  <c r="S48" i="62"/>
  <c r="T48" i="62"/>
  <c r="U48" i="62"/>
  <c r="V48" i="62"/>
  <c r="W48" i="62"/>
  <c r="X48" i="62"/>
  <c r="Q49" i="62"/>
  <c r="R49" i="62"/>
  <c r="S49" i="62"/>
  <c r="T49" i="62"/>
  <c r="U49" i="62"/>
  <c r="V49" i="62"/>
  <c r="W49" i="62"/>
  <c r="X49" i="62"/>
  <c r="M11" i="62"/>
  <c r="N11" i="62"/>
  <c r="O11" i="62"/>
  <c r="M12" i="62"/>
  <c r="N12" i="62"/>
  <c r="O12" i="62"/>
  <c r="M13" i="62"/>
  <c r="N13" i="62"/>
  <c r="O13" i="62"/>
  <c r="M14" i="62"/>
  <c r="N14" i="62"/>
  <c r="O14" i="62"/>
  <c r="M15" i="62"/>
  <c r="N15" i="62"/>
  <c r="O15" i="62"/>
  <c r="M16" i="62"/>
  <c r="N16" i="62"/>
  <c r="O16" i="62"/>
  <c r="M17" i="62"/>
  <c r="N17" i="62"/>
  <c r="O17" i="62"/>
  <c r="M18" i="62"/>
  <c r="N18" i="62"/>
  <c r="O18" i="62"/>
  <c r="M19" i="62"/>
  <c r="N19" i="62"/>
  <c r="O19" i="62"/>
  <c r="M20" i="62"/>
  <c r="N20" i="62"/>
  <c r="O20" i="62"/>
  <c r="M21" i="62"/>
  <c r="N21" i="62"/>
  <c r="O21" i="62"/>
  <c r="M22" i="62"/>
  <c r="N22" i="62"/>
  <c r="O22" i="62"/>
  <c r="M23" i="62"/>
  <c r="N23" i="62"/>
  <c r="O23" i="62"/>
  <c r="M24" i="62"/>
  <c r="N24" i="62"/>
  <c r="O24" i="62"/>
  <c r="M25" i="62"/>
  <c r="N25" i="62"/>
  <c r="O25" i="62"/>
  <c r="M26" i="62"/>
  <c r="N26" i="62"/>
  <c r="O26" i="62"/>
  <c r="M27" i="62"/>
  <c r="N27" i="62"/>
  <c r="O27" i="62"/>
  <c r="M28" i="62"/>
  <c r="N28" i="62"/>
  <c r="O28" i="62"/>
  <c r="M29" i="62"/>
  <c r="N29" i="62"/>
  <c r="O29" i="62"/>
  <c r="M30" i="62"/>
  <c r="N30" i="62"/>
  <c r="O30" i="62"/>
  <c r="M31" i="62"/>
  <c r="N31" i="62"/>
  <c r="O31" i="62"/>
  <c r="M32" i="62"/>
  <c r="N32" i="62"/>
  <c r="O32" i="62"/>
  <c r="M33" i="62"/>
  <c r="N33" i="62"/>
  <c r="O33" i="62"/>
  <c r="M34" i="62"/>
  <c r="N34" i="62"/>
  <c r="O34" i="62"/>
  <c r="M35" i="62"/>
  <c r="N35" i="62"/>
  <c r="O35" i="62"/>
  <c r="M36" i="62"/>
  <c r="N36" i="62"/>
  <c r="O36" i="62"/>
  <c r="M37" i="62"/>
  <c r="N37" i="62"/>
  <c r="O37" i="62"/>
  <c r="M38" i="62"/>
  <c r="N38" i="62"/>
  <c r="O38" i="62"/>
  <c r="M39" i="62"/>
  <c r="N39" i="62"/>
  <c r="O39" i="62"/>
  <c r="M40" i="62"/>
  <c r="N40" i="62"/>
  <c r="O40" i="62"/>
  <c r="M41" i="62"/>
  <c r="N41" i="62"/>
  <c r="O41" i="62"/>
  <c r="M42" i="62"/>
  <c r="N42" i="62"/>
  <c r="O42" i="62"/>
  <c r="M43" i="62"/>
  <c r="N43" i="62"/>
  <c r="O43" i="62"/>
  <c r="M44" i="62"/>
  <c r="N44" i="62"/>
  <c r="O44" i="62"/>
  <c r="M45" i="62"/>
  <c r="N45" i="62"/>
  <c r="O45" i="62"/>
  <c r="M46" i="62"/>
  <c r="N46" i="62"/>
  <c r="O46" i="62"/>
  <c r="M47" i="62"/>
  <c r="N47" i="62"/>
  <c r="O47" i="62"/>
  <c r="M48" i="62"/>
  <c r="N48" i="62"/>
  <c r="O48" i="62"/>
  <c r="M49" i="62"/>
  <c r="N49" i="62"/>
  <c r="O49" i="62"/>
  <c r="I11" i="62"/>
  <c r="J11" i="62"/>
  <c r="K11" i="62"/>
  <c r="I12" i="62"/>
  <c r="J12" i="62"/>
  <c r="K12" i="62"/>
  <c r="I13" i="62"/>
  <c r="J13" i="62"/>
  <c r="K13" i="62"/>
  <c r="I14" i="62"/>
  <c r="J14" i="62"/>
  <c r="K14" i="62"/>
  <c r="I15" i="62"/>
  <c r="J15" i="62"/>
  <c r="K15" i="62"/>
  <c r="I16" i="62"/>
  <c r="J16" i="62"/>
  <c r="K16" i="62"/>
  <c r="I17" i="62"/>
  <c r="J17" i="62"/>
  <c r="K17" i="62"/>
  <c r="I18" i="62"/>
  <c r="J18" i="62"/>
  <c r="K18" i="62"/>
  <c r="I19" i="62"/>
  <c r="J19" i="62"/>
  <c r="K19" i="62"/>
  <c r="I20" i="62"/>
  <c r="J20" i="62"/>
  <c r="K20" i="62"/>
  <c r="I21" i="62"/>
  <c r="J21" i="62"/>
  <c r="K21" i="62"/>
  <c r="I22" i="62"/>
  <c r="J22" i="62"/>
  <c r="K22" i="62"/>
  <c r="I23" i="62"/>
  <c r="J23" i="62"/>
  <c r="K23" i="62"/>
  <c r="I24" i="62"/>
  <c r="J24" i="62"/>
  <c r="K24" i="62"/>
  <c r="I25" i="62"/>
  <c r="J25" i="62"/>
  <c r="K25" i="62"/>
  <c r="I26" i="62"/>
  <c r="J26" i="62"/>
  <c r="K26" i="62"/>
  <c r="I27" i="62"/>
  <c r="J27" i="62"/>
  <c r="K27" i="62"/>
  <c r="I28" i="62"/>
  <c r="J28" i="62"/>
  <c r="K28" i="62"/>
  <c r="I29" i="62"/>
  <c r="J29" i="62"/>
  <c r="K29" i="62"/>
  <c r="I30" i="62"/>
  <c r="J30" i="62"/>
  <c r="K30" i="62"/>
  <c r="I31" i="62"/>
  <c r="J31" i="62"/>
  <c r="K31" i="62"/>
  <c r="I32" i="62"/>
  <c r="J32" i="62"/>
  <c r="K32" i="62"/>
  <c r="I33" i="62"/>
  <c r="J33" i="62"/>
  <c r="K33" i="62"/>
  <c r="I34" i="62"/>
  <c r="J34" i="62"/>
  <c r="K34" i="62"/>
  <c r="I35" i="62"/>
  <c r="J35" i="62"/>
  <c r="K35" i="62"/>
  <c r="I36" i="62"/>
  <c r="J36" i="62"/>
  <c r="K36" i="62"/>
  <c r="I37" i="62"/>
  <c r="J37" i="62"/>
  <c r="K37" i="62"/>
  <c r="I38" i="62"/>
  <c r="J38" i="62"/>
  <c r="K38" i="62"/>
  <c r="I39" i="62"/>
  <c r="J39" i="62"/>
  <c r="K39" i="62"/>
  <c r="I40" i="62"/>
  <c r="J40" i="62"/>
  <c r="K40" i="62"/>
  <c r="I41" i="62"/>
  <c r="J41" i="62"/>
  <c r="K41" i="62"/>
  <c r="I42" i="62"/>
  <c r="J42" i="62"/>
  <c r="K42" i="62"/>
  <c r="I43" i="62"/>
  <c r="J43" i="62"/>
  <c r="K43" i="62"/>
  <c r="I44" i="62"/>
  <c r="J44" i="62"/>
  <c r="K44" i="62"/>
  <c r="I45" i="62"/>
  <c r="J45" i="62"/>
  <c r="K45" i="62"/>
  <c r="I46" i="62"/>
  <c r="J46" i="62"/>
  <c r="K46" i="62"/>
  <c r="I47" i="62"/>
  <c r="J47" i="62"/>
  <c r="K47" i="62"/>
  <c r="I48" i="62"/>
  <c r="J48" i="62"/>
  <c r="K48" i="62"/>
  <c r="I49" i="62"/>
  <c r="J49" i="62"/>
  <c r="K49" i="62"/>
  <c r="J10" i="62"/>
  <c r="K10" i="62"/>
  <c r="I10" i="62"/>
  <c r="C11" i="62"/>
  <c r="D11" i="62"/>
  <c r="E11" i="62"/>
  <c r="F11" i="62"/>
  <c r="G11" i="62"/>
  <c r="C12" i="62"/>
  <c r="D12" i="62"/>
  <c r="E12" i="62"/>
  <c r="F12" i="62"/>
  <c r="G12" i="62"/>
  <c r="C13" i="62"/>
  <c r="D13" i="62"/>
  <c r="E13" i="62"/>
  <c r="F13" i="62"/>
  <c r="G13" i="62"/>
  <c r="C14" i="62"/>
  <c r="D14" i="62"/>
  <c r="E14" i="62"/>
  <c r="F14" i="62"/>
  <c r="G14" i="62"/>
  <c r="C15" i="62"/>
  <c r="D15" i="62"/>
  <c r="E15" i="62"/>
  <c r="F15" i="62"/>
  <c r="G15" i="62"/>
  <c r="C16" i="62"/>
  <c r="D16" i="62"/>
  <c r="E16" i="62"/>
  <c r="F16" i="62"/>
  <c r="G16" i="62"/>
  <c r="C17" i="62"/>
  <c r="D17" i="62"/>
  <c r="E17" i="62"/>
  <c r="F17" i="62"/>
  <c r="G17" i="62"/>
  <c r="C18" i="62"/>
  <c r="D18" i="62"/>
  <c r="E18" i="62"/>
  <c r="F18" i="62"/>
  <c r="G18" i="62"/>
  <c r="C19" i="62"/>
  <c r="D19" i="62"/>
  <c r="E19" i="62"/>
  <c r="F19" i="62"/>
  <c r="G19" i="62"/>
  <c r="C20" i="62"/>
  <c r="D20" i="62"/>
  <c r="E20" i="62"/>
  <c r="F20" i="62"/>
  <c r="G20" i="62"/>
  <c r="C21" i="62"/>
  <c r="D21" i="62"/>
  <c r="E21" i="62"/>
  <c r="F21" i="62"/>
  <c r="G21" i="62"/>
  <c r="C22" i="62"/>
  <c r="D22" i="62"/>
  <c r="E22" i="62"/>
  <c r="F22" i="62"/>
  <c r="G22" i="62"/>
  <c r="C23" i="62"/>
  <c r="D23" i="62"/>
  <c r="E23" i="62"/>
  <c r="F23" i="62"/>
  <c r="G23" i="62"/>
  <c r="C24" i="62"/>
  <c r="D24" i="62"/>
  <c r="E24" i="62"/>
  <c r="F24" i="62"/>
  <c r="G24" i="62"/>
  <c r="C25" i="62"/>
  <c r="D25" i="62"/>
  <c r="E25" i="62"/>
  <c r="F25" i="62"/>
  <c r="G25" i="62"/>
  <c r="C26" i="62"/>
  <c r="D26" i="62"/>
  <c r="E26" i="62"/>
  <c r="F26" i="62"/>
  <c r="G26" i="62"/>
  <c r="C27" i="62"/>
  <c r="D27" i="62"/>
  <c r="E27" i="62"/>
  <c r="F27" i="62"/>
  <c r="G27" i="62"/>
  <c r="C28" i="62"/>
  <c r="D28" i="62"/>
  <c r="E28" i="62"/>
  <c r="F28" i="62"/>
  <c r="G28" i="62"/>
  <c r="C29" i="62"/>
  <c r="D29" i="62"/>
  <c r="E29" i="62"/>
  <c r="F29" i="62"/>
  <c r="G29" i="62"/>
  <c r="C30" i="62"/>
  <c r="D30" i="62"/>
  <c r="E30" i="62"/>
  <c r="F30" i="62"/>
  <c r="G30" i="62"/>
  <c r="C31" i="62"/>
  <c r="D31" i="62"/>
  <c r="E31" i="62"/>
  <c r="F31" i="62"/>
  <c r="G31" i="62"/>
  <c r="C32" i="62"/>
  <c r="D32" i="62"/>
  <c r="E32" i="62"/>
  <c r="F32" i="62"/>
  <c r="G32" i="62"/>
  <c r="C33" i="62"/>
  <c r="D33" i="62"/>
  <c r="E33" i="62"/>
  <c r="F33" i="62"/>
  <c r="G33" i="62"/>
  <c r="C34" i="62"/>
  <c r="D34" i="62"/>
  <c r="E34" i="62"/>
  <c r="F34" i="62"/>
  <c r="G34" i="62"/>
  <c r="C35" i="62"/>
  <c r="D35" i="62"/>
  <c r="E35" i="62"/>
  <c r="F35" i="62"/>
  <c r="G35" i="62"/>
  <c r="C36" i="62"/>
  <c r="D36" i="62"/>
  <c r="E36" i="62"/>
  <c r="F36" i="62"/>
  <c r="G36" i="62"/>
  <c r="C37" i="62"/>
  <c r="D37" i="62"/>
  <c r="E37" i="62"/>
  <c r="F37" i="62"/>
  <c r="G37" i="62"/>
  <c r="C38" i="62"/>
  <c r="D38" i="62"/>
  <c r="E38" i="62"/>
  <c r="F38" i="62"/>
  <c r="G38" i="62"/>
  <c r="C39" i="62"/>
  <c r="D39" i="62"/>
  <c r="E39" i="62"/>
  <c r="F39" i="62"/>
  <c r="G39" i="62"/>
  <c r="C40" i="62"/>
  <c r="D40" i="62"/>
  <c r="E40" i="62"/>
  <c r="F40" i="62"/>
  <c r="G40" i="62"/>
  <c r="C41" i="62"/>
  <c r="D41" i="62"/>
  <c r="E41" i="62"/>
  <c r="F41" i="62"/>
  <c r="G41" i="62"/>
  <c r="C42" i="62"/>
  <c r="D42" i="62"/>
  <c r="E42" i="62"/>
  <c r="F42" i="62"/>
  <c r="G42" i="62"/>
  <c r="C43" i="62"/>
  <c r="D43" i="62"/>
  <c r="E43" i="62"/>
  <c r="F43" i="62"/>
  <c r="G43" i="62"/>
  <c r="C44" i="62"/>
  <c r="D44" i="62"/>
  <c r="E44" i="62"/>
  <c r="F44" i="62"/>
  <c r="G44" i="62"/>
  <c r="C45" i="62"/>
  <c r="D45" i="62"/>
  <c r="E45" i="62"/>
  <c r="F45" i="62"/>
  <c r="G45" i="62"/>
  <c r="C46" i="62"/>
  <c r="D46" i="62"/>
  <c r="E46" i="62"/>
  <c r="F46" i="62"/>
  <c r="G46" i="62"/>
  <c r="C47" i="62"/>
  <c r="D47" i="62"/>
  <c r="E47" i="62"/>
  <c r="F47" i="62"/>
  <c r="G47" i="62"/>
  <c r="C48" i="62"/>
  <c r="D48" i="62"/>
  <c r="E48" i="62"/>
  <c r="F48" i="62"/>
  <c r="G48" i="62"/>
  <c r="C49" i="62"/>
  <c r="D49" i="62"/>
  <c r="E49" i="62"/>
  <c r="F49" i="62"/>
  <c r="G49" i="62"/>
  <c r="C50" i="62"/>
  <c r="D50" i="62"/>
  <c r="E50" i="62"/>
  <c r="F50" i="62"/>
  <c r="G50" i="62"/>
  <c r="D10" i="62"/>
  <c r="E10" i="62"/>
  <c r="F10" i="62"/>
  <c r="G10" i="62"/>
  <c r="C10" i="62"/>
  <c r="J25" i="1"/>
  <c r="M21" i="1"/>
  <c r="J21" i="1"/>
  <c r="H50" i="49"/>
  <c r="B49" i="41" s="1"/>
  <c r="B49" i="40" l="1"/>
  <c r="B49" i="44"/>
  <c r="B49" i="53"/>
  <c r="B49" i="52"/>
  <c r="B50" i="62"/>
  <c r="H50" i="62" s="1"/>
  <c r="L50" i="62" s="1"/>
  <c r="B49" i="42"/>
  <c r="B49" i="46"/>
  <c r="B49" i="55"/>
  <c r="P50" i="62" l="1"/>
  <c r="Y50" i="62"/>
  <c r="AA50" i="62" s="1"/>
  <c r="AC50" i="62" s="1"/>
  <c r="AI50" i="62" s="1"/>
  <c r="AL50" i="62" s="1"/>
  <c r="H27" i="49" l="1"/>
  <c r="B27" i="62" s="1"/>
  <c r="H27" i="62" s="1"/>
  <c r="L27" i="62" s="1"/>
  <c r="G17" i="1"/>
  <c r="Y27" i="62" l="1"/>
  <c r="AA27" i="62" s="1"/>
  <c r="AC27" i="62" s="1"/>
  <c r="AI27" i="62" s="1"/>
  <c r="AL27" i="62" s="1"/>
  <c r="P27" i="62"/>
  <c r="B26" i="46"/>
  <c r="B26" i="44"/>
  <c r="B26" i="43"/>
  <c r="B26" i="52"/>
  <c r="B26" i="41"/>
  <c r="B26" i="53"/>
  <c r="B26" i="42"/>
  <c r="B26" i="40"/>
  <c r="H28" i="49"/>
  <c r="B28" i="62" s="1"/>
  <c r="H28" i="62" s="1"/>
  <c r="L28" i="62" s="1"/>
  <c r="B26" i="55"/>
  <c r="H26" i="49"/>
  <c r="B26" i="62" s="1"/>
  <c r="H26" i="62" s="1"/>
  <c r="L26" i="62" s="1"/>
  <c r="H25" i="49"/>
  <c r="B25" i="62" s="1"/>
  <c r="H25" i="62" s="1"/>
  <c r="L25" i="62" s="1"/>
  <c r="H24" i="49"/>
  <c r="B24" i="62" s="1"/>
  <c r="H24" i="62" s="1"/>
  <c r="L24" i="62" s="1"/>
  <c r="H23" i="49"/>
  <c r="B23" i="62" s="1"/>
  <c r="H23" i="62" s="1"/>
  <c r="L23" i="62" s="1"/>
  <c r="H21" i="49"/>
  <c r="B21" i="62" s="1"/>
  <c r="H21" i="62" s="1"/>
  <c r="L21" i="62" s="1"/>
  <c r="H20" i="49"/>
  <c r="B20" i="62" s="1"/>
  <c r="H20" i="62" s="1"/>
  <c r="L20" i="62" s="1"/>
  <c r="H19" i="49"/>
  <c r="B19" i="62" s="1"/>
  <c r="H19" i="62" s="1"/>
  <c r="L19" i="62" s="1"/>
  <c r="H18" i="49"/>
  <c r="B18" i="62" s="1"/>
  <c r="H18" i="62" s="1"/>
  <c r="L18" i="62" s="1"/>
  <c r="H17" i="49"/>
  <c r="B17" i="62" s="1"/>
  <c r="H17" i="62" s="1"/>
  <c r="L17" i="62" s="1"/>
  <c r="H16" i="49"/>
  <c r="B16" i="62" s="1"/>
  <c r="H16" i="62" s="1"/>
  <c r="L16" i="62" s="1"/>
  <c r="H15" i="49"/>
  <c r="B15" i="62" s="1"/>
  <c r="H15" i="62" s="1"/>
  <c r="L15" i="62" s="1"/>
  <c r="H14" i="49"/>
  <c r="B14" i="62" s="1"/>
  <c r="H14" i="62" s="1"/>
  <c r="L14" i="62" s="1"/>
  <c r="H13" i="49"/>
  <c r="H12" i="49"/>
  <c r="H11" i="49"/>
  <c r="Y23" i="62" l="1"/>
  <c r="AA23" i="62" s="1"/>
  <c r="AC23" i="62" s="1"/>
  <c r="AI23" i="62" s="1"/>
  <c r="AL23" i="62" s="1"/>
  <c r="P23" i="62"/>
  <c r="Y15" i="62"/>
  <c r="AA15" i="62" s="1"/>
  <c r="AC15" i="62" s="1"/>
  <c r="AI15" i="62" s="1"/>
  <c r="AL15" i="62" s="1"/>
  <c r="P15" i="62"/>
  <c r="Y19" i="62"/>
  <c r="AA19" i="62" s="1"/>
  <c r="AC19" i="62" s="1"/>
  <c r="AI19" i="62" s="1"/>
  <c r="AL19" i="62" s="1"/>
  <c r="P19" i="62"/>
  <c r="P24" i="62"/>
  <c r="Y24" i="62"/>
  <c r="AA24" i="62" s="1"/>
  <c r="AC24" i="62" s="1"/>
  <c r="AI24" i="62" s="1"/>
  <c r="AL24" i="62" s="1"/>
  <c r="P28" i="62"/>
  <c r="Y28" i="62"/>
  <c r="AA28" i="62" s="1"/>
  <c r="AC28" i="62" s="1"/>
  <c r="AI28" i="62" s="1"/>
  <c r="AL28" i="62" s="1"/>
  <c r="P14" i="62"/>
  <c r="Y14" i="62"/>
  <c r="AA14" i="62" s="1"/>
  <c r="AC14" i="62" s="1"/>
  <c r="AI14" i="62" s="1"/>
  <c r="AL14" i="62" s="1"/>
  <c r="B10" i="44"/>
  <c r="B11" i="62"/>
  <c r="H11" i="62" s="1"/>
  <c r="L11" i="62" s="1"/>
  <c r="B11" i="44"/>
  <c r="B12" i="62"/>
  <c r="H12" i="62" s="1"/>
  <c r="L12" i="62" s="1"/>
  <c r="Y16" i="62"/>
  <c r="AA16" i="62" s="1"/>
  <c r="AC16" i="62" s="1"/>
  <c r="AI16" i="62" s="1"/>
  <c r="AL16" i="62" s="1"/>
  <c r="P16" i="62"/>
  <c r="P20" i="62"/>
  <c r="Y20" i="62"/>
  <c r="AA20" i="62" s="1"/>
  <c r="AC20" i="62" s="1"/>
  <c r="AI20" i="62" s="1"/>
  <c r="AL20" i="62" s="1"/>
  <c r="Y25" i="62"/>
  <c r="AA25" i="62" s="1"/>
  <c r="AC25" i="62" s="1"/>
  <c r="AI25" i="62" s="1"/>
  <c r="AL25" i="62" s="1"/>
  <c r="P25" i="62"/>
  <c r="Y18" i="62"/>
  <c r="AA18" i="62" s="1"/>
  <c r="AC18" i="62" s="1"/>
  <c r="AI18" i="62" s="1"/>
  <c r="AL18" i="62" s="1"/>
  <c r="P18" i="62"/>
  <c r="B12" i="44"/>
  <c r="B13" i="62"/>
  <c r="H13" i="62" s="1"/>
  <c r="L13" i="62" s="1"/>
  <c r="Y17" i="62"/>
  <c r="AA17" i="62" s="1"/>
  <c r="AC17" i="62" s="1"/>
  <c r="AI17" i="62" s="1"/>
  <c r="AL17" i="62" s="1"/>
  <c r="P17" i="62"/>
  <c r="Y21" i="62"/>
  <c r="AA21" i="62" s="1"/>
  <c r="AC21" i="62" s="1"/>
  <c r="AI21" i="62" s="1"/>
  <c r="AL21" i="62" s="1"/>
  <c r="P21" i="62"/>
  <c r="Y26" i="62"/>
  <c r="AA26" i="62" s="1"/>
  <c r="AC26" i="62" s="1"/>
  <c r="AI26" i="62" s="1"/>
  <c r="AL26" i="62" s="1"/>
  <c r="P26" i="62"/>
  <c r="B19" i="46"/>
  <c r="B19" i="44"/>
  <c r="B20" i="46"/>
  <c r="B20" i="44"/>
  <c r="B13" i="46"/>
  <c r="B13" i="44"/>
  <c r="B14" i="46"/>
  <c r="B14" i="44"/>
  <c r="B22" i="46"/>
  <c r="B22" i="44"/>
  <c r="B23" i="46"/>
  <c r="B23" i="44"/>
  <c r="B16" i="46"/>
  <c r="B16" i="44"/>
  <c r="B24" i="46"/>
  <c r="B24" i="44"/>
  <c r="B17" i="46"/>
  <c r="B17" i="44"/>
  <c r="B25" i="46"/>
  <c r="B25" i="44"/>
  <c r="H29" i="49"/>
  <c r="B15" i="46"/>
  <c r="B15" i="44"/>
  <c r="B18" i="46"/>
  <c r="B18" i="44"/>
  <c r="B27" i="55"/>
  <c r="B27" i="46"/>
  <c r="B27" i="44"/>
  <c r="B27" i="53"/>
  <c r="B27" i="52"/>
  <c r="B27" i="41"/>
  <c r="B27" i="42"/>
  <c r="B27" i="40"/>
  <c r="B27" i="43"/>
  <c r="B14" i="55"/>
  <c r="B14" i="53"/>
  <c r="B14" i="52"/>
  <c r="B14" i="41"/>
  <c r="B14" i="42"/>
  <c r="B14" i="40"/>
  <c r="B14" i="43"/>
  <c r="B15" i="55"/>
  <c r="B15" i="52"/>
  <c r="B15" i="41"/>
  <c r="B15" i="40"/>
  <c r="B15" i="53"/>
  <c r="B15" i="43"/>
  <c r="B15" i="42"/>
  <c r="B23" i="52"/>
  <c r="B23" i="41"/>
  <c r="B23" i="53"/>
  <c r="B23" i="40"/>
  <c r="B23" i="43"/>
  <c r="B23" i="42"/>
  <c r="B16" i="55"/>
  <c r="B16" i="41"/>
  <c r="B16" i="40"/>
  <c r="B16" i="43"/>
  <c r="B16" i="52"/>
  <c r="B16" i="42"/>
  <c r="B16" i="53"/>
  <c r="B24" i="55"/>
  <c r="B24" i="41"/>
  <c r="B24" i="40"/>
  <c r="B24" i="52"/>
  <c r="B24" i="43"/>
  <c r="B24" i="42"/>
  <c r="B24" i="53"/>
  <c r="B17" i="55"/>
  <c r="B17" i="40"/>
  <c r="B17" i="43"/>
  <c r="B17" i="41"/>
  <c r="B17" i="42"/>
  <c r="B17" i="53"/>
  <c r="B17" i="52"/>
  <c r="B25" i="55"/>
  <c r="B25" i="40"/>
  <c r="B25" i="41"/>
  <c r="B25" i="43"/>
  <c r="B25" i="42"/>
  <c r="B25" i="53"/>
  <c r="B25" i="52"/>
  <c r="B10" i="55"/>
  <c r="B10" i="46"/>
  <c r="B10" i="43"/>
  <c r="B10" i="40"/>
  <c r="B10" i="42"/>
  <c r="B10" i="53"/>
  <c r="B10" i="52"/>
  <c r="B10" i="41"/>
  <c r="B18" i="55"/>
  <c r="B18" i="43"/>
  <c r="B18" i="42"/>
  <c r="B18" i="53"/>
  <c r="B18" i="52"/>
  <c r="B18" i="40"/>
  <c r="B18" i="41"/>
  <c r="B13" i="55"/>
  <c r="B13" i="42"/>
  <c r="B13" i="53"/>
  <c r="B13" i="52"/>
  <c r="B13" i="41"/>
  <c r="B13" i="40"/>
  <c r="B13" i="43"/>
  <c r="B11" i="55"/>
  <c r="B11" i="43"/>
  <c r="B11" i="46"/>
  <c r="B11" i="42"/>
  <c r="B11" i="53"/>
  <c r="B11" i="52"/>
  <c r="B11" i="41"/>
  <c r="B11" i="40"/>
  <c r="B19" i="43"/>
  <c r="B19" i="42"/>
  <c r="B19" i="53"/>
  <c r="B19" i="52"/>
  <c r="B19" i="41"/>
  <c r="B19" i="40"/>
  <c r="B12" i="55"/>
  <c r="B12" i="42"/>
  <c r="B12" i="53"/>
  <c r="B12" i="52"/>
  <c r="B12" i="41"/>
  <c r="B12" i="43"/>
  <c r="B12" i="40"/>
  <c r="B12" i="46"/>
  <c r="B20" i="55"/>
  <c r="B20" i="42"/>
  <c r="B20" i="53"/>
  <c r="B20" i="52"/>
  <c r="B20" i="41"/>
  <c r="B20" i="40"/>
  <c r="B20" i="43"/>
  <c r="B22" i="55"/>
  <c r="B22" i="53"/>
  <c r="B22" i="52"/>
  <c r="B22" i="41"/>
  <c r="B22" i="40"/>
  <c r="B22" i="43"/>
  <c r="B22" i="42"/>
  <c r="B23" i="55"/>
  <c r="B19" i="55"/>
  <c r="H22" i="49"/>
  <c r="B22" i="62" s="1"/>
  <c r="H22" i="62" s="1"/>
  <c r="L22" i="62" s="1"/>
  <c r="Y22" i="62" l="1"/>
  <c r="AA22" i="62" s="1"/>
  <c r="AC22" i="62" s="1"/>
  <c r="AI22" i="62" s="1"/>
  <c r="AL22" i="62" s="1"/>
  <c r="P22" i="62"/>
  <c r="P12" i="62"/>
  <c r="Y12" i="62"/>
  <c r="AA12" i="62" s="1"/>
  <c r="AC12" i="62" s="1"/>
  <c r="AI12" i="62" s="1"/>
  <c r="AL12" i="62" s="1"/>
  <c r="P13" i="62"/>
  <c r="Y13" i="62"/>
  <c r="AA13" i="62" s="1"/>
  <c r="AC13" i="62" s="1"/>
  <c r="AI13" i="62" s="1"/>
  <c r="AL13" i="62" s="1"/>
  <c r="Y11" i="62"/>
  <c r="AA11" i="62" s="1"/>
  <c r="AC11" i="62" s="1"/>
  <c r="AI11" i="62" s="1"/>
  <c r="AL11" i="62" s="1"/>
  <c r="P11" i="62"/>
  <c r="B28" i="52"/>
  <c r="B29" i="62"/>
  <c r="H29" i="62" s="1"/>
  <c r="L29" i="62" s="1"/>
  <c r="B28" i="43"/>
  <c r="B28" i="41"/>
  <c r="B28" i="46"/>
  <c r="B28" i="44"/>
  <c r="B28" i="55"/>
  <c r="B21" i="46"/>
  <c r="B21" i="44"/>
  <c r="B28" i="42"/>
  <c r="B28" i="53"/>
  <c r="B28" i="40"/>
  <c r="B21" i="55"/>
  <c r="B21" i="42"/>
  <c r="B21" i="53"/>
  <c r="B21" i="52"/>
  <c r="B21" i="41"/>
  <c r="B21" i="40"/>
  <c r="B21" i="43"/>
  <c r="Y29" i="62" l="1"/>
  <c r="AA29" i="62" s="1"/>
  <c r="AC29" i="62" s="1"/>
  <c r="AI29" i="62" s="1"/>
  <c r="AL29" i="62" s="1"/>
  <c r="P29" i="62"/>
  <c r="H31" i="49"/>
  <c r="B31" i="62" s="1"/>
  <c r="H31" i="62" s="1"/>
  <c r="L31" i="62" s="1"/>
  <c r="Y31" i="62" l="1"/>
  <c r="AA31" i="62" s="1"/>
  <c r="AC31" i="62" s="1"/>
  <c r="AI31" i="62" s="1"/>
  <c r="AL31" i="62" s="1"/>
  <c r="P31" i="62"/>
  <c r="B30" i="46"/>
  <c r="B30" i="40"/>
  <c r="B30" i="44"/>
  <c r="B30" i="55"/>
  <c r="B30" i="52"/>
  <c r="B30" i="53"/>
  <c r="B30" i="42"/>
  <c r="B30" i="43"/>
  <c r="B30" i="41"/>
  <c r="H32" i="49"/>
  <c r="B32" i="62" s="1"/>
  <c r="H32" i="62" s="1"/>
  <c r="L32" i="62" s="1"/>
  <c r="H10" i="49"/>
  <c r="B10" i="62" s="1"/>
  <c r="H10" i="62" s="1"/>
  <c r="L10" i="62" s="1"/>
  <c r="Y10" i="62" l="1"/>
  <c r="AA10" i="62" s="1"/>
  <c r="AC10" i="62" s="1"/>
  <c r="AI10" i="62" s="1"/>
  <c r="AL10" i="62" s="1"/>
  <c r="P10" i="62"/>
  <c r="P32" i="62"/>
  <c r="Y32" i="62"/>
  <c r="AA32" i="62" s="1"/>
  <c r="AC32" i="62" s="1"/>
  <c r="AI32" i="62" s="1"/>
  <c r="AL32" i="62" s="1"/>
  <c r="B31" i="46"/>
  <c r="B31" i="40"/>
  <c r="B31" i="55"/>
  <c r="B31" i="44"/>
  <c r="B31" i="41"/>
  <c r="B31" i="43"/>
  <c r="B31" i="53"/>
  <c r="B31" i="42"/>
  <c r="B31" i="52"/>
  <c r="H33" i="49"/>
  <c r="B33" i="62" s="1"/>
  <c r="H33" i="62" s="1"/>
  <c r="L33" i="62" s="1"/>
  <c r="B9" i="55"/>
  <c r="B9" i="40"/>
  <c r="B9" i="46"/>
  <c r="B9" i="43"/>
  <c r="B9" i="41"/>
  <c r="B9" i="44"/>
  <c r="B9" i="42"/>
  <c r="B9" i="53"/>
  <c r="B9" i="52"/>
  <c r="Y33" i="62" l="1"/>
  <c r="AA33" i="62" s="1"/>
  <c r="AC33" i="62" s="1"/>
  <c r="AI33" i="62" s="1"/>
  <c r="AL33" i="62" s="1"/>
  <c r="P33" i="62"/>
  <c r="H30" i="49"/>
  <c r="B30" i="62" s="1"/>
  <c r="H30" i="62" s="1"/>
  <c r="L30" i="62" s="1"/>
  <c r="B32" i="46"/>
  <c r="B32" i="55"/>
  <c r="B32" i="40"/>
  <c r="B32" i="44"/>
  <c r="B32" i="52"/>
  <c r="B32" i="43"/>
  <c r="B32" i="42"/>
  <c r="B32" i="53"/>
  <c r="B32" i="41"/>
  <c r="H34" i="49"/>
  <c r="B34" i="62" s="1"/>
  <c r="H34" i="62" s="1"/>
  <c r="L34" i="62" s="1"/>
  <c r="Y30" i="62" l="1"/>
  <c r="AA30" i="62" s="1"/>
  <c r="AC30" i="62" s="1"/>
  <c r="AI30" i="62" s="1"/>
  <c r="AL30" i="62" s="1"/>
  <c r="P30" i="62"/>
  <c r="Y34" i="62"/>
  <c r="AA34" i="62" s="1"/>
  <c r="AC34" i="62" s="1"/>
  <c r="AI34" i="62" s="1"/>
  <c r="AL34" i="62" s="1"/>
  <c r="P34" i="62"/>
  <c r="B29" i="52"/>
  <c r="B29" i="46"/>
  <c r="B29" i="43"/>
  <c r="B29" i="40"/>
  <c r="B29" i="44"/>
  <c r="B29" i="42"/>
  <c r="B29" i="55"/>
  <c r="B29" i="53"/>
  <c r="B29" i="41"/>
  <c r="H35" i="49"/>
  <c r="B35" i="62" s="1"/>
  <c r="H35" i="62" s="1"/>
  <c r="L35" i="62" s="1"/>
  <c r="B33" i="46"/>
  <c r="B33" i="44"/>
  <c r="B33" i="55"/>
  <c r="B33" i="40"/>
  <c r="B33" i="41"/>
  <c r="B33" i="42"/>
  <c r="B33" i="53"/>
  <c r="B33" i="52"/>
  <c r="B33" i="43"/>
  <c r="Y35" i="62" l="1"/>
  <c r="AA35" i="62" s="1"/>
  <c r="AC35" i="62" s="1"/>
  <c r="AI35" i="62" s="1"/>
  <c r="AL35" i="62" s="1"/>
  <c r="P35" i="62"/>
  <c r="B34" i="46"/>
  <c r="B34" i="44"/>
  <c r="B34" i="55"/>
  <c r="B34" i="40"/>
  <c r="B34" i="42"/>
  <c r="B34" i="43"/>
  <c r="B34" i="53"/>
  <c r="B34" i="52"/>
  <c r="B34" i="41"/>
  <c r="H36" i="49"/>
  <c r="B36" i="62" s="1"/>
  <c r="H36" i="62" s="1"/>
  <c r="L36" i="62" s="1"/>
  <c r="P36" i="62" l="1"/>
  <c r="Y36" i="62"/>
  <c r="AA36" i="62" s="1"/>
  <c r="AC36" i="62" s="1"/>
  <c r="AI36" i="62" s="1"/>
  <c r="AL36" i="62" s="1"/>
  <c r="B35" i="46"/>
  <c r="B35" i="55"/>
  <c r="B35" i="44"/>
  <c r="B35" i="40"/>
  <c r="B35" i="41"/>
  <c r="B35" i="43"/>
  <c r="B35" i="42"/>
  <c r="B35" i="53"/>
  <c r="B35" i="52"/>
  <c r="H37" i="49"/>
  <c r="B37" i="62" s="1"/>
  <c r="H37" i="62" s="1"/>
  <c r="L37" i="62" s="1"/>
  <c r="Y37" i="62" l="1"/>
  <c r="AA37" i="62" s="1"/>
  <c r="AC37" i="62" s="1"/>
  <c r="AI37" i="62" s="1"/>
  <c r="AL37" i="62" s="1"/>
  <c r="P37" i="62"/>
  <c r="B36" i="46"/>
  <c r="B36" i="55"/>
  <c r="B36" i="44"/>
  <c r="B36" i="40"/>
  <c r="B36" i="42"/>
  <c r="B36" i="53"/>
  <c r="B36" i="52"/>
  <c r="B36" i="43"/>
  <c r="B36" i="41"/>
  <c r="H38" i="49"/>
  <c r="B38" i="62" s="1"/>
  <c r="H38" i="62" s="1"/>
  <c r="L38" i="62" s="1"/>
  <c r="Y38" i="62" l="1"/>
  <c r="AA38" i="62" s="1"/>
  <c r="AC38" i="62" s="1"/>
  <c r="AI38" i="62" s="1"/>
  <c r="AL38" i="62" s="1"/>
  <c r="P38" i="62"/>
  <c r="B37" i="46"/>
  <c r="B37" i="40"/>
  <c r="B37" i="44"/>
  <c r="B37" i="55"/>
  <c r="B37" i="42"/>
  <c r="B37" i="53"/>
  <c r="B37" i="41"/>
  <c r="B37" i="52"/>
  <c r="B37" i="43"/>
  <c r="H39" i="49"/>
  <c r="B39" i="62" s="1"/>
  <c r="H39" i="62" s="1"/>
  <c r="L39" i="62" s="1"/>
  <c r="Y39" i="62" l="1"/>
  <c r="AA39" i="62" s="1"/>
  <c r="AC39" i="62" s="1"/>
  <c r="AI39" i="62" s="1"/>
  <c r="AL39" i="62" s="1"/>
  <c r="P39" i="62"/>
  <c r="B38" i="46"/>
  <c r="B38" i="40"/>
  <c r="B38" i="44"/>
  <c r="B38" i="55"/>
  <c r="B38" i="42"/>
  <c r="B38" i="41"/>
  <c r="B38" i="43"/>
  <c r="B38" i="53"/>
  <c r="B38" i="52"/>
  <c r="H40" i="49"/>
  <c r="B40" i="62" s="1"/>
  <c r="H40" i="62" s="1"/>
  <c r="L40" i="62" s="1"/>
  <c r="P40" i="62" l="1"/>
  <c r="Y40" i="62"/>
  <c r="AA40" i="62" s="1"/>
  <c r="AC40" i="62" s="1"/>
  <c r="AI40" i="62" s="1"/>
  <c r="AL40" i="62" s="1"/>
  <c r="B39" i="46"/>
  <c r="B39" i="40"/>
  <c r="B39" i="44"/>
  <c r="B39" i="55"/>
  <c r="B39" i="42"/>
  <c r="B39" i="52"/>
  <c r="B39" i="43"/>
  <c r="B39" i="41"/>
  <c r="B39" i="53"/>
  <c r="H41" i="49"/>
  <c r="B41" i="62" s="1"/>
  <c r="H41" i="62" s="1"/>
  <c r="L41" i="62" s="1"/>
  <c r="Y41" i="62" l="1"/>
  <c r="AA41" i="62" s="1"/>
  <c r="AC41" i="62" s="1"/>
  <c r="AI41" i="62" s="1"/>
  <c r="AL41" i="62" s="1"/>
  <c r="P41" i="62"/>
  <c r="B40" i="46"/>
  <c r="B40" i="55"/>
  <c r="B40" i="40"/>
  <c r="B40" i="44"/>
  <c r="B40" i="53"/>
  <c r="B40" i="41"/>
  <c r="B40" i="43"/>
  <c r="B40" i="52"/>
  <c r="B40" i="42"/>
  <c r="H42" i="49"/>
  <c r="B42" i="62" s="1"/>
  <c r="H42" i="62" s="1"/>
  <c r="L42" i="62" s="1"/>
  <c r="Y42" i="62" l="1"/>
  <c r="AA42" i="62" s="1"/>
  <c r="AC42" i="62" s="1"/>
  <c r="AI42" i="62" s="1"/>
  <c r="AL42" i="62" s="1"/>
  <c r="P42" i="62"/>
  <c r="B41" i="46"/>
  <c r="B41" i="44"/>
  <c r="B41" i="55"/>
  <c r="B41" i="40"/>
  <c r="B41" i="52"/>
  <c r="B41" i="41"/>
  <c r="B41" i="42"/>
  <c r="B41" i="43"/>
  <c r="B41" i="53"/>
  <c r="H43" i="49"/>
  <c r="B43" i="62" s="1"/>
  <c r="H43" i="62" s="1"/>
  <c r="L43" i="62" s="1"/>
  <c r="Y43" i="62" l="1"/>
  <c r="AA43" i="62" s="1"/>
  <c r="AC43" i="62" s="1"/>
  <c r="AI43" i="62" s="1"/>
  <c r="AL43" i="62" s="1"/>
  <c r="P43" i="62"/>
  <c r="B42" i="46"/>
  <c r="B42" i="44"/>
  <c r="B42" i="55"/>
  <c r="B42" i="40"/>
  <c r="B42" i="43"/>
  <c r="B42" i="42"/>
  <c r="B42" i="41"/>
  <c r="B42" i="53"/>
  <c r="B42" i="52"/>
  <c r="H44" i="49"/>
  <c r="B44" i="62" s="1"/>
  <c r="H44" i="62" s="1"/>
  <c r="L44" i="62" s="1"/>
  <c r="P44" i="62" l="1"/>
  <c r="Y44" i="62"/>
  <c r="AA44" i="62" s="1"/>
  <c r="AC44" i="62" s="1"/>
  <c r="AI44" i="62" s="1"/>
  <c r="AL44" i="62" s="1"/>
  <c r="B43" i="46"/>
  <c r="B43" i="44"/>
  <c r="B43" i="55"/>
  <c r="B43" i="40"/>
  <c r="B43" i="42"/>
  <c r="B43" i="53"/>
  <c r="B43" i="41"/>
  <c r="B43" i="52"/>
  <c r="B43" i="43"/>
  <c r="H45" i="49"/>
  <c r="B45" i="62" s="1"/>
  <c r="H45" i="62" s="1"/>
  <c r="L45" i="62" s="1"/>
  <c r="Y45" i="62" l="1"/>
  <c r="AA45" i="62" s="1"/>
  <c r="AC45" i="62" s="1"/>
  <c r="AI45" i="62" s="1"/>
  <c r="AL45" i="62" s="1"/>
  <c r="P45" i="62"/>
  <c r="B44" i="46"/>
  <c r="B44" i="44"/>
  <c r="B44" i="55"/>
  <c r="B44" i="40"/>
  <c r="B44" i="52"/>
  <c r="B44" i="41"/>
  <c r="B44" i="43"/>
  <c r="B44" i="42"/>
  <c r="B44" i="53"/>
  <c r="H46" i="49"/>
  <c r="B46" i="62" s="1"/>
  <c r="H46" i="62" s="1"/>
  <c r="L46" i="62" s="1"/>
  <c r="Y46" i="62" l="1"/>
  <c r="AA46" i="62" s="1"/>
  <c r="AC46" i="62" s="1"/>
  <c r="AI46" i="62" s="1"/>
  <c r="AL46" i="62" s="1"/>
  <c r="P46" i="62"/>
  <c r="B45" i="46"/>
  <c r="B45" i="40"/>
  <c r="B45" i="44"/>
  <c r="B45" i="55"/>
  <c r="B45" i="41"/>
  <c r="B45" i="43"/>
  <c r="B45" i="53"/>
  <c r="B45" i="42"/>
  <c r="B45" i="52"/>
  <c r="H47" i="49"/>
  <c r="B47" i="62" s="1"/>
  <c r="H47" i="62" s="1"/>
  <c r="L47" i="62" s="1"/>
  <c r="Y47" i="62" l="1"/>
  <c r="AA47" i="62" s="1"/>
  <c r="AC47" i="62" s="1"/>
  <c r="AI47" i="62" s="1"/>
  <c r="AL47" i="62" s="1"/>
  <c r="P47" i="62"/>
  <c r="B46" i="46"/>
  <c r="B46" i="40"/>
  <c r="B46" i="44"/>
  <c r="B46" i="55"/>
  <c r="B46" i="53"/>
  <c r="B46" i="42"/>
  <c r="B46" i="52"/>
  <c r="B46" i="41"/>
  <c r="B46" i="43"/>
  <c r="H48" i="49"/>
  <c r="B48" i="62" s="1"/>
  <c r="H48" i="62" s="1"/>
  <c r="L48" i="62" s="1"/>
  <c r="H49" i="49"/>
  <c r="P48" i="62" l="1"/>
  <c r="Y48" i="62"/>
  <c r="AA48" i="62" s="1"/>
  <c r="AC48" i="62" s="1"/>
  <c r="AI48" i="62" s="1"/>
  <c r="AL48" i="62" s="1"/>
  <c r="B48" i="53"/>
  <c r="B49" i="62"/>
  <c r="H49" i="62" s="1"/>
  <c r="L49" i="62" s="1"/>
  <c r="B48" i="46"/>
  <c r="B48" i="52"/>
  <c r="B48" i="40"/>
  <c r="B48" i="41"/>
  <c r="B48" i="43"/>
  <c r="B48" i="42"/>
  <c r="B48" i="44"/>
  <c r="B48" i="55"/>
  <c r="B47" i="46"/>
  <c r="B47" i="40"/>
  <c r="B47" i="44"/>
  <c r="B47" i="52"/>
  <c r="B47" i="55"/>
  <c r="B47" i="43"/>
  <c r="B47" i="42"/>
  <c r="B47" i="53"/>
  <c r="B47" i="41"/>
  <c r="Y49" i="62" l="1"/>
  <c r="AA49" i="62" s="1"/>
  <c r="AC49" i="62" s="1"/>
  <c r="AI49" i="62" s="1"/>
  <c r="AL49" i="62" s="1"/>
  <c r="P49" i="6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C10" authorId="0" shapeId="0" xr:uid="{00000000-0006-0000-0200-000001000000}">
      <text>
        <r>
          <rPr>
            <b/>
            <sz val="9"/>
            <color indexed="81"/>
            <rFont val="Kayra"/>
            <family val="2"/>
            <charset val="162"/>
          </rPr>
          <t>Haftaların ilk günlerini giriniz.</t>
        </r>
      </text>
    </comment>
  </commentList>
</comments>
</file>

<file path=xl/sharedStrings.xml><?xml version="1.0" encoding="utf-8"?>
<sst xmlns="http://schemas.openxmlformats.org/spreadsheetml/2006/main" count="1840" uniqueCount="508">
  <si>
    <t>1 DERS</t>
  </si>
  <si>
    <t>2 DERS</t>
  </si>
  <si>
    <t>3 DERS</t>
  </si>
  <si>
    <t>4 DERS</t>
  </si>
  <si>
    <t>1. DERS</t>
  </si>
  <si>
    <t>2. DERS</t>
  </si>
  <si>
    <t>3. DERS</t>
  </si>
  <si>
    <t>4. DERS</t>
  </si>
  <si>
    <t>1.DERS</t>
  </si>
  <si>
    <t>2.DERS</t>
  </si>
  <si>
    <t>3.DERS</t>
  </si>
  <si>
    <t>4.DERS</t>
  </si>
  <si>
    <t>5.DERS</t>
  </si>
  <si>
    <t>6.DERS</t>
  </si>
  <si>
    <t>7.DERS</t>
  </si>
  <si>
    <t>8.DERS</t>
  </si>
  <si>
    <t>PAZARTESİ</t>
  </si>
  <si>
    <t>SALI</t>
  </si>
  <si>
    <t>ÇARŞAMBA</t>
  </si>
  <si>
    <t>PERŞEMBE</t>
  </si>
  <si>
    <t>CUMA</t>
  </si>
  <si>
    <t>GÖRSEL SANATLAR</t>
  </si>
  <si>
    <t>MÜZİK</t>
  </si>
  <si>
    <t>HAFTA</t>
  </si>
  <si>
    <t>1. HAFTA</t>
  </si>
  <si>
    <t>2. HAFTA</t>
  </si>
  <si>
    <t>3. HAFTA</t>
  </si>
  <si>
    <t>4. HAFTA</t>
  </si>
  <si>
    <t>5. HAFTA</t>
  </si>
  <si>
    <t>6. HAFTA</t>
  </si>
  <si>
    <t>7. HAFTA</t>
  </si>
  <si>
    <t>8. HAFTA</t>
  </si>
  <si>
    <t>9. HAFTA</t>
  </si>
  <si>
    <t>10. HAFTA</t>
  </si>
  <si>
    <t>11. HAFTA</t>
  </si>
  <si>
    <t>12. HAFTA</t>
  </si>
  <si>
    <t>13. HAFTA</t>
  </si>
  <si>
    <t>14. HAFTA</t>
  </si>
  <si>
    <t>15. HAFTA</t>
  </si>
  <si>
    <t>16. HAFTA</t>
  </si>
  <si>
    <t>17. HAFTA</t>
  </si>
  <si>
    <t>18. HAFTA</t>
  </si>
  <si>
    <t>19. HAFTA</t>
  </si>
  <si>
    <t>20. HAFTA</t>
  </si>
  <si>
    <t>21. HAFTA</t>
  </si>
  <si>
    <t>22. HAFTA</t>
  </si>
  <si>
    <t>23. HAFTA</t>
  </si>
  <si>
    <t>24. HAFTA</t>
  </si>
  <si>
    <t>25. HAFTA</t>
  </si>
  <si>
    <t>26. HAFTA</t>
  </si>
  <si>
    <t>27. HAFTA</t>
  </si>
  <si>
    <t>28. HAFTA</t>
  </si>
  <si>
    <t>29. HAFTA</t>
  </si>
  <si>
    <t>30. HAFTA</t>
  </si>
  <si>
    <t>31. HAFTA</t>
  </si>
  <si>
    <t>32. HAFTA</t>
  </si>
  <si>
    <t>33. HAFTA</t>
  </si>
  <si>
    <t>34. HAFTA</t>
  </si>
  <si>
    <t>35. HAFTA</t>
  </si>
  <si>
    <t>36. HAFTA</t>
  </si>
  <si>
    <t>37. HAFTA</t>
  </si>
  <si>
    <t>GÜN GİRİŞİ</t>
  </si>
  <si>
    <t>HAFTALAR</t>
  </si>
  <si>
    <t>5. DERS</t>
  </si>
  <si>
    <t>5 DERS</t>
  </si>
  <si>
    <t>HAYAT BİLGİSİ 1</t>
  </si>
  <si>
    <t>HAYAT BİLGİSİ 2</t>
  </si>
  <si>
    <t>HAYAT BİLGİSİ 3</t>
  </si>
  <si>
    <t>MATEMATİK 1</t>
  </si>
  <si>
    <t>MATEMATİK 2</t>
  </si>
  <si>
    <t>MATEMATİK 3</t>
  </si>
  <si>
    <t>MATEMATİK 4</t>
  </si>
  <si>
    <t>MATEMATİK 5</t>
  </si>
  <si>
    <t>TÜRKÇE1</t>
  </si>
  <si>
    <t>TÜRKÇE2</t>
  </si>
  <si>
    <t>TÜRKÇE 3</t>
  </si>
  <si>
    <t>TÜRKÇE 4</t>
  </si>
  <si>
    <t>TÜRKÇE 5</t>
  </si>
  <si>
    <t>TÜRKÇE 6</t>
  </si>
  <si>
    <t>TÜRKÇE 7</t>
  </si>
  <si>
    <t>TÜRKÇE 8</t>
  </si>
  <si>
    <t>F.3.1.1.1. Dünya’nın şeklinin küreye benzediğinin farkına varır.</t>
  </si>
  <si>
    <t>F.3.1.1.2. Dünya’nın şekliyle ilgili model hazırlar.</t>
  </si>
  <si>
    <t>.3.1.2.1. Dünya’nın yüzeyinde karaların ve suların yer aldığını kavrar.</t>
  </si>
  <si>
    <t>F.3.1.2.2. Dünya’da etrafımızı saran bir hava katmanının bulunduğunu açıklar.</t>
  </si>
  <si>
    <t>F.3.1.2.3. Dünya yüzeyindeki kara ve suların kapladığı alanları model üzerinde karşılaştırır.</t>
  </si>
  <si>
    <t>F.3.2.1.1. Duyu organlarının önemini fark eder.</t>
  </si>
  <si>
    <t>F.3.2.1.2. Duyu organlarının temel görevlerini açıklar.</t>
  </si>
  <si>
    <t>F.3.2.1.3. Duyu organlarının sağlığını korumak için yapılması gerekenleri açıklar.</t>
  </si>
  <si>
    <t>F.3.3.1.1. Hareket eden varlıkları gözlemler ve hareket özelliklerini ifade eder.</t>
  </si>
  <si>
    <t>F.3.3.2.1. İtme ve çekmenin birer kuvvet olduğunu deneyerek keşfeder.</t>
  </si>
  <si>
    <t>F.3.3.2.2. İtme ve çekme kuvvetlerinin hareket eden ve duran cisimler üzerindeki etkilerini gözlemleyerek kuvveti tanımlar.</t>
  </si>
  <si>
    <t>F.3.3.2.3. Günlük yaşamda hareketli cisimlerin sebep olabileceği tehlikeleri tartışır.</t>
  </si>
  <si>
    <t>F.3.4.1.1. Beş duyu organını kullanarak maddeyi niteleyen temel özellikleri açıklar.</t>
  </si>
  <si>
    <t>F.3.4.1.2. Bazı maddelere dokunma, bakma, onları tatma ve koklamanın canlı vücuduna zarar verebileceğini tartışır.</t>
  </si>
  <si>
    <t>F.3.4.1.3. Bireysel olarak veya gruplar hâlinde çalışırken gerekli güvenlik tedbirlerini almada sorumluluk üstlenir.</t>
  </si>
  <si>
    <t>F.3.4.2.1. Çevresindeki maddeleri, hâllerine göre sınıflandırır.</t>
  </si>
  <si>
    <t>F.3.5.1.1. Gözlemleri sonucunda görme olayının gerçekleşebilmesi için ışığın gerekli olduğu sonucunu çıkarır.</t>
  </si>
  <si>
    <t>F.3.5.2.1. Çevresindeki ışık kaynaklarını doğal ve yapay ışık kaynakları şeklinde sınıflandırır.</t>
  </si>
  <si>
    <t>F.3.5.3.1. Her sesin bir kaynağı olduğu ve sesin her yöne yayıldığı sonucunu çıkarır.</t>
  </si>
  <si>
    <t>F.3.5.4.1. Ses şiddetinin işitme için önemli olduğunu gözlemler ve her sesin insan kulağı tarafından işitilemeyeceğini fark eder.</t>
  </si>
  <si>
    <t>F.3.5.4.2. Ses şiddeti ile uzaklık arasındaki ilişkiyi açıklar.</t>
  </si>
  <si>
    <t>F.3.5.4.3. Şiddetli seslerin işitme kaybına sebep olabileceğini ifade eder.</t>
  </si>
  <si>
    <t>F.3.6.1.1. Çevresindeki örnekleri kullanarak varlıkları canlı ve cansız olarak sınıflandırır.</t>
  </si>
  <si>
    <t>F.3.6.1.2. Bir bitkinin yaşam döngüsüne ait gözlem sonuçlarını sunar.</t>
  </si>
  <si>
    <t>F.3.6.2.1. Yaşadığı çevreyi tanır.</t>
  </si>
  <si>
    <t>F.3.6.2.2. Yaşadığı çevrenin temizliğinde aktif görev alır.</t>
  </si>
  <si>
    <t>F.3.6.2.3. Doğal ve yapay çevre arasındaki farkları açıklar.</t>
  </si>
  <si>
    <t>F.3.6.2.4. Yapay bir çevre tasarlar.</t>
  </si>
  <si>
    <t>F.3.6.2.5. Doğal çevrenin canlılar için öneminin farkına varır.</t>
  </si>
  <si>
    <t>F.3.6.2.6. Doğal çevreyi korumak için araştırma yaparak çözümler önerir.</t>
  </si>
  <si>
    <t>F.3.7.2.1. Elektrikli araç-gereçleri, kullandığı elektrik kaynaklarına göre sınıflandırır.</t>
  </si>
  <si>
    <t>F.3.7.2.2. Pil atıklarının çevreye vereceği zararları ve bu konuda yapılması gerekenleri tartışır.</t>
  </si>
  <si>
    <t>F.3.7.3.1. Elektriğin güvenli kullanılmasına özen gösterir.</t>
  </si>
  <si>
    <t>SERBEST ETKİNLİKLER 1</t>
  </si>
  <si>
    <t>SERBEST ETKİNLİKLER 2</t>
  </si>
  <si>
    <t>İNGİLİZCE 2</t>
  </si>
  <si>
    <t>İNGİLİZCE 1</t>
  </si>
  <si>
    <t>BEDEN EĞİTİMİ VE OYUN1</t>
  </si>
  <si>
    <t>BEDEN EĞİTİMİ VE OYUN2</t>
  </si>
  <si>
    <t>BEDEN EĞİTİİM VE OYUN3</t>
  </si>
  <si>
    <t>BEDEN EĞİTİMİ VE OYUN4</t>
  </si>
  <si>
    <t>BEDEN EĞİTİMİ VE OYUN5</t>
  </si>
  <si>
    <t>38. HAFTA</t>
  </si>
  <si>
    <t>39. HAFTA</t>
  </si>
  <si>
    <t>ARA TATİL</t>
  </si>
  <si>
    <t>40. HAFTA</t>
  </si>
  <si>
    <t>YARI YIL TATİLİ</t>
  </si>
  <si>
    <t xml:space="preserve">ARA TATİL
</t>
  </si>
  <si>
    <t>İNGİLİZCE</t>
  </si>
  <si>
    <t>GÜNLER</t>
  </si>
  <si>
    <t>TARİH</t>
  </si>
  <si>
    <t>M.3.1.1.1. Üç basamaklı doğal sayıları okur ve yazar.</t>
  </si>
  <si>
    <t>M.3.1.1.2. 1000 içinde herhangi bir sayıdan başlayarak birer, onar ve yüzer ileriye doğru ritmik sayar.</t>
  </si>
  <si>
    <t>M.3.1.1.3. Üç basamaklı doğal sayıların basamak adlarını, basamaklarındaki rakamların basamak değerlerini belirler.</t>
  </si>
  <si>
    <t>M.3.1.1.4. En çok üç basamaklı doğal sayıları en yakın onluğa ya da yüzlüğe yuvarlar.</t>
  </si>
  <si>
    <t>M.3.1.1.5. 1000’den küçük en çok beş doğal sayıyı karşılaştırır ve sembol kullanarak sıralar.</t>
  </si>
  <si>
    <t>M.3.1.1.6. 100 içinde altışar, yedişer, sekizer ve dokuzar ileriye ritmik sayar.</t>
  </si>
  <si>
    <t>M.3.1.1.7. Aralarındaki fark sabit olan sayı örüntüsünü genişletir ve oluşturur.</t>
  </si>
  <si>
    <t>M.3.1.1.8. Tek ve çift doğal sayıları kavrar.</t>
  </si>
  <si>
    <t>M.3.1.1.9. Tek ve çift doğal sayıların toplamlarını model üzerinde inceleyerek toplamların tek mi çift mi olduğunu ifade eder.</t>
  </si>
  <si>
    <t>M.3.1.1.10. 20’ye kadar olan Romen rakamlarını okur ve yazar.</t>
  </si>
  <si>
    <t>M.3.1.2.1. En çok üç basamaklı sayılarla eldesiz ve eldeli toplama işlemini yapar.</t>
  </si>
  <si>
    <t>M.3.1.2.2. Üç doğal sayı ile yapılan toplama işleminde sayıların birbirleriyle toplanma sırasının değişmesinin sonucu değiştirmediğini gösterir.</t>
  </si>
  <si>
    <t>M.3.1.3.1. Onluk bozma gerektiren ve gerektirmeyen çıkarma işlemi yapar.</t>
  </si>
  <si>
    <t>M.3.1.3.2. İki basamaklı sayılardan 10’un katı olan iki basamaklı sayıları, üç basamaklı 100’ün katı olan doğal sayılardan 10’un katı olan iki basamaklı doğal sayıları zihinden çıkarır.</t>
  </si>
  <si>
    <t>M.3.1.2.3. İki sayının toplamını tahmin eder ve tahminini işlem sonucuyla karşılaştırır.</t>
  </si>
  <si>
    <t>M.3.1.2.4. Zihinden toplama işlemi yapar.</t>
  </si>
  <si>
    <t>CUMHURİYET BAYRAMI</t>
  </si>
  <si>
    <t>M.3.1.2.5. Bir toplama işleminde verilmeyen toplananı bulur.</t>
  </si>
  <si>
    <t>M.3.1.2.6. Doğal sayılarla toplama işlemini gerektiren problemleri çözer.</t>
  </si>
  <si>
    <t>M.3.1.3.3. Doğal sayılarla yapılan çıkarma işleminin sonucunu tahmin eder, tahminini işlem sonucuyla karşılaştırır.</t>
  </si>
  <si>
    <t>1. ARA TATİL</t>
  </si>
  <si>
    <t>M.3.1.3.4. Doğal sayılarla toplama ve çıkarma işlemlerini gerektiren problemleri çözer.</t>
  </si>
  <si>
    <t>M.3.4.1.1. Şekil ve nesne grafiğinde gösterilen bilgileri açıklayarak grafikten çetele ve sıklık tablosuna dönüşümler yapar ve yorumlar.</t>
  </si>
  <si>
    <t>M.3.4.1.2. Grafiklerde verilen bilgileri kullanarak veya grafikler oluşturarak toplama ve çıkarma işlemleri gerektiren problemleri çözer.</t>
  </si>
  <si>
    <t>M.3.4.1.3. En çok üç veri grubuna ait basit tabloları okur, yorumlar ve tablodan elde ettiği veriyi düzenler.</t>
  </si>
  <si>
    <t>M.3.1.4.1. Çarpma işleminin kat anlamını açıklar.</t>
  </si>
  <si>
    <t>M.3.1.4.2. Çarpım tablosunu oluşturur.</t>
  </si>
  <si>
    <t>M.3.1.4.3. İki basamaklı bir doğal sayıyla en çok iki basamaklı bir doğal sayıyı, en çok üç basamaklı bir doğal sayıyla bir basamaklı bir doğal sayıyı çarpar.</t>
  </si>
  <si>
    <t>M.3.1.4.4. 10 ve 100 ile kısa yoldan çarpma işlemi yapar.</t>
  </si>
  <si>
    <t>M.3.1.4.5. 5'e kadar (5 dâhil) çarpım tablosundaki sayıları kullanarak çarpma işleminde çarpanlardan biri
bir arttırıldığında veya azaltıldığında çarpma işleminin sonucunun nasıl değiştiğini fark eder.</t>
  </si>
  <si>
    <t>M.3.1.4.6. Biri çarpma işlemi olmak üzere iki işlem gerektiren problemleri çözer.</t>
  </si>
  <si>
    <t>YILBAŞI TATİLİ</t>
  </si>
  <si>
    <t>M.3.1.5.1. İki basamaklı doğal sayıları bir basamaklı doğal sayılara böler.</t>
  </si>
  <si>
    <t>M.3.1.5.2. Birler basamağı sıfır olan iki basamaklı bir doğal sayıyı 10’a kısa yoldan böler.</t>
  </si>
  <si>
    <t>M.3.1.5.3. Bölme işleminde bölünen, bölen, bölüm ve kalan arasındaki ilişkiyi fark eder.</t>
  </si>
  <si>
    <t>M.3.1.5.4. Biri bölme olacak şekilde iki işlem gerektiren problemleri çözer.</t>
  </si>
  <si>
    <t>M.3.1.6.1. Bütün, yarım ve çeyrek modellerinin kesir gösterimlerini kullanır.</t>
  </si>
  <si>
    <t>M.3.1.6.2. Bir bütünü eş parçalara ayırarak eş parçalardan her birinin birim kesir olduğunu belirtir.</t>
  </si>
  <si>
    <t>M.3.1.6.4. Paydası 10 ve 100 olan kesirlerin birim kesirlerini gösterir.</t>
  </si>
  <si>
    <t>M.3.1.6.3. Pay ve payda arasındaki ilişkiyi açıklar.</t>
  </si>
  <si>
    <t>M.3.1.6.5. Bir çokluğun, belirtilen birim kesir kadarını belirler.</t>
  </si>
  <si>
    <t>M.3.1.6.6. Payı paydasından küçük kesirler elde eder.</t>
  </si>
  <si>
    <t>M.3.3.5.1. Zamanı dakika ve saat cinsinden söyler, okur ve yazar.</t>
  </si>
  <si>
    <t>M.3.3.5.2. Zaman ölçme birimleri arasındaki ilişkiyi açıklar.</t>
  </si>
  <si>
    <t>M.3.3.5.3. Olayların oluş sürelerini karşılaştırır</t>
  </si>
  <si>
    <t>M.3.3.5.4. Zaman ölçme birimlerinin kullanıldığı problemleri çözer.</t>
  </si>
  <si>
    <t>M.3.3.4.1. Lira ve kuruş ilişkisini gösterir.</t>
  </si>
  <si>
    <t>M.3.3.4.2. Paralarımızla ilgili problemleri çözer.</t>
  </si>
  <si>
    <t>M.3.3.6.1. Nesneleri gram ve kilogram cinsinden ölçer.</t>
  </si>
  <si>
    <t>M.3.3.6.2. Bir nesnenin kütlesini tahmin eder ve ölçme yaparak tahmininin doğruluğunu kontrol eder.</t>
  </si>
  <si>
    <t>M.3.3.6.3. Kilogram ve gramla ilgili problemleri çözer.</t>
  </si>
  <si>
    <t>2. ARA TATİL</t>
  </si>
  <si>
    <t xml:space="preserve">M.3.2.1.1. Küp, kare prizma, dikdörtgen prizma, üçgen prizma, silindir, koni ve küre modellerinin yüzlerini, köşelerini, ayrıtlarını belirtir. </t>
  </si>
  <si>
    <t>M.3.2.1.2. Küp, kare prizma ve dikdörtgen prizmanın birbirleriyle benzer ve farklı yönlerini açıklar.</t>
  </si>
  <si>
    <t>M.3.2.1.3. Cetvel kullanarak kare, dikdörtgen ve üçgeni çizer; kare ve dikdörtgenin köşegenlerini belirler.</t>
  </si>
  <si>
    <t>M.3.2.1.4. Şekillerin kenar sayılarına göre isimlendirildiklerini fark eder.</t>
  </si>
  <si>
    <t>M.3.2.3.1. Şekil modelleri kullanarak kaplama yapar, yaptığı kaplama örüntüsünü noktalı ya da kareli kâğıt üzerine çizer.</t>
  </si>
  <si>
    <t>ULUSAL EGEMENLİK VE ÇOCUK BAYRAMI</t>
  </si>
  <si>
    <t>M.3.2.4.1. Noktayı tanır, sembolle gösterir ve isimlendirir.</t>
  </si>
  <si>
    <t>M.3.2.4.2. Doğruyu, ışını ve açıyı tanır.</t>
  </si>
  <si>
    <t>M.3.2.4.3. Doğru parçasını çizgi modelleri ile oluşturur; yatay, dikey ve eğik konumlu doğru parçası modellerine örnekler vererek çizimlerini yapar.</t>
  </si>
  <si>
    <t>EMEK VE DAYANIŞMA GÜNÜ</t>
  </si>
  <si>
    <t>M.3.2.2.1. Şekillerin birden fazla simetri doğrusu olduğunu şekli katlayarak belirler.</t>
  </si>
  <si>
    <t>M.3.2.2.2. Bir parçası verilen simetrik şekli dikey ya da yatay simetri doğrusuna göre tamamlar.</t>
  </si>
  <si>
    <t>M.3.3.1.1. Bir metre, yarım metre, 10 cm ve 5 cm için standart olmayan ölçme araçları tanımlar ve bunları kullanarak ölçme yapar.</t>
  </si>
  <si>
    <t>M.3.3.1.2. Metre ile santimetre arasındaki ilişkiyi açıklar ve birbiri cinsinden yazar.</t>
  </si>
  <si>
    <t>M.3.3.1.3. Cetvel kullanarak uzunluğu verilen bir doğru parçasını çizer.</t>
  </si>
  <si>
    <t>M.3.3.1.4. Kilometreyi tanır, kullanım alanlarını belirtir ve kilometre ile metre arasındaki ilişkiyi fark eder.</t>
  </si>
  <si>
    <t>ATATÜRK'Ü ANMA VE GENÇLİK VE SPOR BAYRAMI</t>
  </si>
  <si>
    <t>M.3.3.1.5. Metre ve santimetre birimlerinin kullanıldığı problemleri çözer.</t>
  </si>
  <si>
    <t>M.3.3.2.1. Nesnelerin çevrelerini belirler.</t>
  </si>
  <si>
    <t>M.3.3.2.2. Şekillerin çevre uzunluğunu standart olmayan ve standart birimler kullanarak ölçer.</t>
  </si>
  <si>
    <t>M.3.3.2.3. Şekillerin çevre uzunluğunu hesaplar.</t>
  </si>
  <si>
    <t>M.3.3.2.4. Şekillerin çevre uzunlukları ile ilgili problemleri çözer.</t>
  </si>
  <si>
    <t>M.3.3.3.1. Şekillerin alanını standart olmayan uygun malzeme ile kaplar ve ölçer</t>
  </si>
  <si>
    <t>M.3.3.3.2. Bir alanı, standart olmayan alan ölçme birimleriyle tahmin eder ve birimleri sayarak tahminini kontrol eder.</t>
  </si>
  <si>
    <t>KURBAN BAYRAMI</t>
  </si>
  <si>
    <t>M.3.3.7.1. Standart sıvı ölçme aracı ve birimlerinin gerekliliğini açıklayarak litre veya yarım litre birimleriyle ölçmeler yapar.</t>
  </si>
  <si>
    <t>M.3.3.7.2. Bir kaptaki sıvının miktarını litre ve yarım litre birimleriyle tahmin eder ve ölçme yaparak tahmininin doğruluğunu kontrol eder.</t>
  </si>
  <si>
    <t>M.3.3.7.3. Litre ile ilgili problemleri çözer.</t>
  </si>
  <si>
    <t>YIL SONU FAALİYET HAFTASI</t>
  </si>
  <si>
    <t>41. HAFTA</t>
  </si>
  <si>
    <t>HB.3.1.1. Güçlü yönlerini ve güçlendirilmesi gereken yönlerini fark eder.</t>
  </si>
  <si>
    <t>HB.3.1.2. Davranışlarının kendisini ve arkadaşlarını nasıl etkilediğini fark eder.</t>
  </si>
  <si>
    <t>HB.3.1.3. Arkadaşlarının davranışlarının kendisini nasıl etkilediğini fark eder.</t>
  </si>
  <si>
    <t>HB.3.1.4. Arkadaşlık sürecinde dikkat edilmesi gereken hususları kavrar.</t>
  </si>
  <si>
    <t>HB.3.1.5. Sınıfının ve okulunun krokisini çizer.</t>
  </si>
  <si>
    <t>HB.3.1.6. Okulunun bireysel ve toplumsal katkılarının fark eder.</t>
  </si>
  <si>
    <t>HB.3.1.7. Okuldaki sosyal yardımlaşma ve dayanışmayla ilgili çalışmalara katılmaya istekli olur.</t>
  </si>
  <si>
    <t>HB.3.1.8. Okula ilişkin istek ve ihtiyaçlarını okul ortamında demokratik yollarla ifade eder.</t>
  </si>
  <si>
    <t>HB.3.1.9. Okul kaynaklarının etkili ve verimli kullanımına yönelik özgün önerilerde bulunur.</t>
  </si>
  <si>
    <t>HB.3.1.10. İlgi duyduğu meslekleri ve özelliklerini araştırır.</t>
  </si>
  <si>
    <t>HB.3.2.1. Aile büyüklerinin çocukluk dönemlerinin özellikleri ile kendi çocukluk döneminin özelliklerini karşılaştırır.</t>
  </si>
  <si>
    <t>HB.3.2.2. Komşuluk ilişkilerinin ailesi ve kendisi açısından önemine örnekler verir.</t>
  </si>
  <si>
    <t>HB.3.2.3. Evinin bulunduğu yerin krokisini çizer.</t>
  </si>
  <si>
    <t>HB.3.2.4. Evde üzerine düşen görev ve sorumlulukları yerine getirir.</t>
  </si>
  <si>
    <t>HB.3.2.5. Evde kullanılan alet ve teknolojik ürünlerin hayatımıza olan katkılarına örnekler verir.</t>
  </si>
  <si>
    <t>HB.3.2.6. Evdeki kaynakların etkili ve verimli kullanımına yönelik özgün önerilerde bulunur.</t>
  </si>
  <si>
    <t>HB.3.2.7. Planlı olmanın kişisel yaşamına olan katkılarına örnekler verir.</t>
  </si>
  <si>
    <t>HB.3.2.8. İstek ve ihtiyaçlarını karşılarken kendisinin ve ailesinin bütçesini korumaya özen gösterir.</t>
  </si>
  <si>
    <t>HB.3.3.1. Kişisel bakımını yaparken kaynakları verimli kullanır.</t>
  </si>
  <si>
    <t>HB.3.3.2. Yiyecek ve içecekler satın alınırken bilinçli tüketici davranışları gösterir.</t>
  </si>
  <si>
    <t>HB.3.3.3. Sağlığını korumak için mevsimlere özgü yiyeceklerle beslenir.</t>
  </si>
  <si>
    <t>HB.3.3.4. Sağlığını korumak için yeterli ve dengeli beslenir.</t>
  </si>
  <si>
    <t>HB.3.3.5. Kendisinin ve toplumun sağlığını korumak için ortak kullanım alanlarında temizlik ve hijyen kurallarına uyar.</t>
  </si>
  <si>
    <t>HB.3.4.1. Trafik işaretleri ve işaret levhalarını tanıtır.</t>
  </si>
  <si>
    <t>HB.3.4.2. Trafikte kurallara uymanın gerekliliğine örnekler verir.</t>
  </si>
  <si>
    <t>HB.3.4.3. Yakın çevresinde meydana gelebilecek kazaları önlemek için alınması gereken tedbirleri açıklar.</t>
  </si>
  <si>
    <t>HB.3.4.4. Afet ve acil durum sonrasında yapılması gereken davranışları açıklar.</t>
  </si>
  <si>
    <t>HB.3.4.5. Güvenliğini tehdit eden bir kişi olduğunda ne yapacağını ve kimlerden yardım isteyebileceğini açıklar.</t>
  </si>
  <si>
    <t>HB.3.4.6. Günlük yaşamında güvenliğini tehdit edecek bir durumla karşılaştığında neler yapabileceğine örnekler verir.</t>
  </si>
  <si>
    <t>HB.3.4.7. Oyun alanlarındaki araçları güvenli bir şekilde kullanır.</t>
  </si>
  <si>
    <t>HB.3.5.1. Yakın çevresinde bulunan yönetim birimlerini ve yöneticilerini tanır.</t>
  </si>
  <si>
    <t>HB.3.5.2. Ülkemizin yönetim şeklini açıklar.</t>
  </si>
  <si>
    <t>HB.3.5.3. Yakın çevresinde yer alan tarihî, doğal ve turistik yerlerin özelliklerini tanıtır.</t>
  </si>
  <si>
    <t>HB.3.5.4. Ülkesinin gelişmesi ile kendi görev ve sorumluluklarını yerine getirmesi arasında ilişki kurar.</t>
  </si>
  <si>
    <t>HB.3.5.5. Ortak kullanım alanlarını ve araçlarını korur.</t>
  </si>
  <si>
    <t>HB.3.5.6. Millî birlik ve beraberliğin toplum hayatına katkılarını araştırır.</t>
  </si>
  <si>
    <t>HB.3.5.7. Ülkemizde yaşayan farklı kültürdeki insanların sorunlarına yönelik sosyal sorumluluk projelerine katılır</t>
  </si>
  <si>
    <t>HB.3.5.8. Atatürk’ün kişilik özelliklerini araştırır.</t>
  </si>
  <si>
    <t>HB.3.5.9. Yaptığı çalışmalarla ülkemize katkıda bulunmuş kişileri araştırır.</t>
  </si>
  <si>
    <t>HB.3.6.1. İnsan yaşamı açısından bitki ve hayvanların önemini kavrar.</t>
  </si>
  <si>
    <t>HB.3.6.2. Meyve ve sebzelerin yetişme koşullarını araştırır.</t>
  </si>
  <si>
    <t>HB.3.6.3. Doğadan yararlanarak yönleri bulur.</t>
  </si>
  <si>
    <t>HB.3.6.4 İnsanların doğal unsurlar üzerindeki etkisine yakın çevresinden örnekler verir.</t>
  </si>
  <si>
    <t>HB.3.6.5. Doğa ve çevreyi koruma konusunda sorumluluk alır.</t>
  </si>
  <si>
    <t>HB.3.6.6. Geri dönüşümün kendisine ve yaşadığı çevreye olan katkısına örnekler verir.</t>
  </si>
  <si>
    <t>Mü.3.A.4. İstiklâl Marşı’nı saygıyla söyler</t>
  </si>
  <si>
    <t>Mü.3.A.2. Birlikte söyleme kurallarına uyar.</t>
  </si>
  <si>
    <t>Mü.3.A.1. Konuşurken ve şarkı söylerken sesini doğru kullanır.</t>
  </si>
  <si>
    <t>Mü.3.A.3. Belirli gün ve haftalarla ilgili müzikleri anlamına uygun söyler.</t>
  </si>
  <si>
    <t>Mü.3.B.3. Duyduğu basit ritim ve ezgiyi tekrarlar.</t>
  </si>
  <si>
    <t>Mü.3.B.1. Müzikteki uzun ve kısa ses sürelerini fark eder.</t>
  </si>
  <si>
    <t>Mü.3.A.5. Oluşturduğu ritim çalgısıyla dinlediği ve söylediği müziğe eşlik eder.</t>
  </si>
  <si>
    <t>Mü.3.B.7. Seslerin yüksekliklerini, sürelerinin uzunluk ve kısalıklarını ayırt eder.</t>
  </si>
  <si>
    <t>Mü.3.B.2. Müzikteki ses yüksekliklerini grafikle gösterir.</t>
  </si>
  <si>
    <t>Mü.3.B.4. Müzikleri uygun hız ve gürlükte seslendirir.</t>
  </si>
  <si>
    <t>Mü.3.B.6. Notalar ile renkleri eşleştirir.</t>
  </si>
  <si>
    <t>Mü.3.C.1. Dinlediği müziklerle ilgili duygu ve düşüncelerini ifade eder.</t>
  </si>
  <si>
    <t>Mü.3.C.2. Müziklerde yer alan farklı ezgi cümlelerini dansa ve oyuna dönüştürür.
Mü.3.C.3. Ezgi denemeleri yapar.</t>
  </si>
  <si>
    <t>Mü.3.D.3. Farklı türlerdeki müzikleri dinleyerek müzik kültürünü geliştirir.</t>
  </si>
  <si>
    <t>Mü.3.D.4. Millî, dinî ve manevi değerler ile ilgili müzik dağarcığına sahip olur.</t>
  </si>
  <si>
    <t>Mü.3.D.1. Bildiği çalgıları özelliklerine göre sınıflandırır.</t>
  </si>
  <si>
    <t>Mü.3.D.2. Çevresindeki halk danslarını müzikleri ile tanır.</t>
  </si>
  <si>
    <t>Mü.3.B.5. Müziklerdeki aynı ve farklı söz kümelerini harekete dönüştürür.</t>
  </si>
  <si>
    <t>Mü.3.A.6. Kendi kültüründen oyunlar oynayarak şarkı ve türküler söyler.
Mü.3.C.4. Farklı ritmik yapılardaki ezgilere uygun hareket eder.</t>
  </si>
  <si>
    <t>Mü.3.A.3. Belirli gün ve haftalarla ilgili müzikleri anlamına uygun söyler.
Mü.3.A.7. Müzik çalışmalarını sergiler.</t>
  </si>
  <si>
    <t>O.3.1.1.1. Yer değiştirme hareketlerini artan çeviklikle yapar.</t>
  </si>
  <si>
    <t>O.3.1.1.2. Yer değiştirme hareketlerini vücut, alan farkındalığı ve hareket ilişkilerini kullanarak artan bir doğrulukla yapar.</t>
  </si>
  <si>
    <t>O.3.1.1.3. Çeşitli nesnelerin üzerinde dengeleme hareketlerini yapar</t>
  </si>
  <si>
    <t>O.3.1.1.4. Dengeleme hareketlerini vücut, alan farkındalığı ve hareket ilişkilerini kullanarak artan bir doğrulukla yapar</t>
  </si>
  <si>
    <t>O.3.1.1.5. Nesne kontrolü gerektiren hareketleri geliştirir</t>
  </si>
  <si>
    <t xml:space="preserve">O.3.1.1.6. Nesne kontrolü gerektiren hareketleri alan, efor farkındalığı ve hareket ilişkilerini kullanarak artan bir
doğrulukla yapar
</t>
  </si>
  <si>
    <t>BO.3.2.3.1. Bayram, kutlama ve törenler için hazırlık yapar.</t>
  </si>
  <si>
    <t>O.3.1.1.7. Seçtiği müziğe uygun koreografi oluşturur.</t>
  </si>
  <si>
    <t>O.3.1.1.8. Basit kurallı oyunları artan bir doğrulukla oynar.</t>
  </si>
  <si>
    <t>O.3.1.2.1. Oyun ve fiziki etkinliklerde arkadaşının performansını gözlemleyerek geri bildirim verir.</t>
  </si>
  <si>
    <t>O.3.1.3.1. Oyun ve fiziki etkinliklerde kullanılabilecek basit stratejileri ve taktikleri açıklar.</t>
  </si>
  <si>
    <t>O.3.1.3.2. Oyun ve fiziki etkinliklerde basit stratejileri ve taktikleri uygular</t>
  </si>
  <si>
    <t>O.3.2.1.1. Seçtiği oyun ve fiziki etkinliklere düzenli olarak katılır.</t>
  </si>
  <si>
    <t>O.3.2.1.2. Fiziksel uygunluğunu destekleyici oyun ve fiziki etkinliklere düzenli olarak katılır</t>
  </si>
  <si>
    <t>O.3.2.2.1. Sağlıkla ilgili fiziksel uygunluğu geliştiren ilkeleri açıklar.</t>
  </si>
  <si>
    <t>O.3.2.2.2. Oyun ve fiziki etkinlikler öncesinde, sırasında ve sonrasında beslenmenin nasıl olması gerektiğini açıklar.</t>
  </si>
  <si>
    <t>O.3.2.2.3. Oyun ve fiziki etkinliklerde dikkat edilmesi gereken hijyen ilkelerini nedenleriyle açıklar</t>
  </si>
  <si>
    <t>O.3.2.2.4. Oyun ve fiziki etkinliklerde uygun kıyafet kullanmanın önemini açıklar.</t>
  </si>
  <si>
    <t>O.3.2.2.5. Oyun ve fiziki etkinliklerde kendisi ve arkadaşları için güvenlik riski oluşturan unsurları nedenleriyle açıklar.</t>
  </si>
  <si>
    <t>O.3.2.2.6. Oyun ve fiziki etkinliklere katılımda sağlığını koruma davranışları sergiler</t>
  </si>
  <si>
    <t>O.3.2.2.7. Oyun ve fiziki etkinliklerde güvenliği için sorumluluk alır</t>
  </si>
  <si>
    <t>O.3.2.2.8. Oyun ve fiziki etkinliklerde öz güvenle hareket eder</t>
  </si>
  <si>
    <t>O.3.2.2.9. Oyun ve fiziki etkinliklerde bireysel farklılıklara saygı gösterir</t>
  </si>
  <si>
    <t>O.3.2.2.10. Oyun ve fiziki etkinliklerde iş birliği becerileri geliştirir</t>
  </si>
  <si>
    <t>BO.3.1.1.7. Seçtiği müziğe uygun koreografi oluşturur.</t>
  </si>
  <si>
    <t>BO.3.2.2.11. Oyun ve fiziki etkinliklerde başarıyı tebrik eder.</t>
  </si>
  <si>
    <t>O.3.2.3.1. Bayram, kutlama ve törenler için hazırlık yapar</t>
  </si>
  <si>
    <t>BO.3.2.2.12. Oyunlarda karşılaştığı problemlere çözümler önerir.</t>
  </si>
  <si>
    <t>BO.3.2.2.13. Aktif ve sağlıklı hayat davranışı geliştirmek için çeşitli teknolojileri kullanır.</t>
  </si>
  <si>
    <t>O.3.2.3.2. Basit ritimli yöresel halk dansları yapar.</t>
  </si>
  <si>
    <t>O.3.2.3.3. Seçtiği geleneksel çocuk oyunlarını arkadaşlarına oynatır.</t>
  </si>
  <si>
    <t>KURBAN BAYRAMI ARİFE</t>
  </si>
  <si>
    <t>Mandala boyama</t>
  </si>
  <si>
    <t>Masal Etkinliği</t>
  </si>
  <si>
    <t>Kes-Yapıştır</t>
  </si>
  <si>
    <t>Geleneksel Çocuk Oyunları</t>
  </si>
  <si>
    <t>Zeka Oyunları-Bulmacaları</t>
  </si>
  <si>
    <t>Kağıt Katlama</t>
  </si>
  <si>
    <t>Güzel Konuşma ve Yazma</t>
  </si>
  <si>
    <t>Sınıf Süsleri ve Süsleme</t>
  </si>
  <si>
    <t>Sınıf İçi Oyunlar</t>
  </si>
  <si>
    <t>Eğitici Oyunlar Oynama</t>
  </si>
  <si>
    <t>Kes Yapıştır</t>
  </si>
  <si>
    <t>Tekerleme</t>
  </si>
  <si>
    <t>Şiir Okuma</t>
  </si>
  <si>
    <t>Oyun Oynama</t>
  </si>
  <si>
    <t>Bayram Hazırlık Etkinlikleri</t>
  </si>
  <si>
    <t>Okuma</t>
  </si>
  <si>
    <t xml:space="preserve"> Eğitici Oyunlar Oynama</t>
  </si>
  <si>
    <t>F.3.5.3.2. İşitme duyusunu kullanarak ses kaynağının yaklaşıp uzaklaşması ve ses kaynağının yeri hakkında çıkarımda bulunur.</t>
  </si>
  <si>
    <t>F.3.5.3.3. Çevresindeki ses kaynaklarını doğal ve yapay ses kaynakları şeklinde sınıflandırır.</t>
  </si>
  <si>
    <t>F.3.7.1.1. Elektrikli araç-gereçlere yakın çevresinden örnekler vererek elektriğin günlük yaşamdaki önemini açıklar</t>
  </si>
  <si>
    <t>Çalışmak</t>
  </si>
  <si>
    <t>Küçük Ressam İle Kral Salyangoz</t>
  </si>
  <si>
    <t>Çiftçi İle Geçimsiz Oğulları</t>
  </si>
  <si>
    <t>Farklı Ama Aynı
Paytak Ördek (SOM)</t>
  </si>
  <si>
    <t>Atatürk Çocuk Olmuş</t>
  </si>
  <si>
    <t>Öğrenciler Gönüllü Oluyor</t>
  </si>
  <si>
    <t>Bu Ulusla Neler Yapılmaz</t>
  </si>
  <si>
    <t>Refet Öğretmen ve Atatürk
15 Temmuz Şehitleri (Serbest Okuma)</t>
  </si>
  <si>
    <t>Tarih Ana</t>
  </si>
  <si>
    <t>Yaşlı Kitap</t>
  </si>
  <si>
    <t>Uzay Kaşifi Gökay</t>
  </si>
  <si>
    <t>Ekrana Yapışan Çocuk
Kağıdın Yolculuğu (Serbest Okuma Metni)</t>
  </si>
  <si>
    <t>Sağlık</t>
  </si>
  <si>
    <t>Temiz Ol, Sağlıklı Yaşa</t>
  </si>
  <si>
    <t>Dr. Demir ve Çinko</t>
  </si>
  <si>
    <t>Güneş ve Sağlığımız
Reklamları Çizen Çocuk
 (Serbest Okuma Metni)</t>
  </si>
  <si>
    <t>Gönüllü Trafik Polisi</t>
  </si>
  <si>
    <t>Hürkuş’la Göklere Çıkmaya Hazır mısınız?</t>
  </si>
  <si>
    <t>Deniz Çiftlikte</t>
  </si>
  <si>
    <t>Tutumlu Çocuk
Herkes Özgür Doğar (Serbest Okuma Metni)</t>
  </si>
  <si>
    <t>Nasreddin Hoca</t>
  </si>
  <si>
    <t>Anadolu</t>
  </si>
  <si>
    <t>23 Nisan Egemenlik ve Çocuk Bayramı</t>
  </si>
  <si>
    <t>Çınar Ağacındaki Kuş
Bayrağımın Türküsü (Serbest Okuma Metni)</t>
  </si>
  <si>
    <t>Farfara Filli</t>
  </si>
  <si>
    <t>Çocukluk Demek</t>
  </si>
  <si>
    <t>Genç Karikatüristler</t>
  </si>
  <si>
    <t>Masallarda Anlatılan Gerçekler
Üç Yoksul Kardeş (Serbest Okuma Metni)</t>
  </si>
  <si>
    <t>Doğa Güncesi</t>
  </si>
  <si>
    <t>Suyun Öyküsü</t>
  </si>
  <si>
    <t>Çöl</t>
  </si>
  <si>
    <t>Bitkiler Erozyona Karşı
Çöp Nedir? Atık Nedir? (Serbest Okuma Metni)</t>
  </si>
  <si>
    <t>T.3.2.2. Hazırlıksız konuşmalar yapar.</t>
  </si>
  <si>
    <t>T.3.3.2. Noktalama işaretlerine dikkat ederek okur.</t>
  </si>
  <si>
    <t>T.3.3.9. Kelimelerin eş anlamlılarını bulur.</t>
  </si>
  <si>
    <t>T.3.3.11. Görsellerle ilgili soruları cevaplar</t>
  </si>
  <si>
    <t>T.3.3.16. Okuduğu metinle ilgili soruları cevaplar</t>
  </si>
  <si>
    <t>T.3.3.24. Okudukları ile ilgili çıkarımlar yapar.</t>
  </si>
  <si>
    <t>T.3.4.13. Harfleri yapısal özelliklerine uygun yazar.</t>
  </si>
  <si>
    <t>T.3.4.14. Harflerin yapısal özelliklerine uygun kelime ve cümleler yazar.</t>
  </si>
  <si>
    <t>T.3.2.1. Kelimeleri anlamlarına uygun kullanır.
T.3.2.3. Çerçevesi belirli bir konu hakkında konuşur.</t>
  </si>
  <si>
    <t>T.3.3.7.Görselden/görsellerden hareketle bilmediği kelimelerin anlamlarını tahmin eder.</t>
  </si>
  <si>
    <t>T.3.3.14. Okuduğu metnin konusunu belirler.</t>
  </si>
  <si>
    <t>T.3.3.16. Okuduğu metinle ilgili soruları cevaplar.</t>
  </si>
  <si>
    <t>T.3.3.23. Metindeki gerçek ve hayalî ögeleri ayırt eder.</t>
  </si>
  <si>
    <t>T.3.3.8. Kelimelerin zıt anlamlılarını bulur.</t>
  </si>
  <si>
    <t>T.3.2.5. Sınıf içindeki tartışma ve konuşmalara katılır.</t>
  </si>
  <si>
    <t>T.3.3.11. Görsellerle ilgili soruları cevaplar.</t>
  </si>
  <si>
    <t>T.3.3.15. Metnin ana fikri/ana duygusunu belirler.</t>
  </si>
  <si>
    <t>T.3.3.18. Okuduğu metindeki hikâye unsurlarını belirler.</t>
  </si>
  <si>
    <t>T.3.4.7. Büyük harfleri ve noktalama işaretlerini uygun yerlerde kullanır.</t>
  </si>
  <si>
    <t>T.3.1.4. Dinlediklerinde/izlediklerinde geçen, bilmediği kelimelerin anlamını tahmin eder.</t>
  </si>
  <si>
    <t>T.3.1.6. Dinlediklerinin/izlediklerinin ana fikrini/ana duygusunu belirler.</t>
  </si>
  <si>
    <t>T.3.1.9. Dinlediği/izlediği hikâye edici metinleri canlandırır.</t>
  </si>
  <si>
    <t>T.3.2.1. Kelimeleri anlamlarına uygun kullanır.</t>
  </si>
  <si>
    <t>T.3.4.15. Harflerin yapısal özelliklerine uygun kısa metinler yazar.</t>
  </si>
  <si>
    <t>T.3.3.3. Vurgu, tonlama ve telaffuza dikkat ederek okur.
T.3.3.4. Şiir okur.</t>
  </si>
  <si>
    <t>T.3.3.19. Okuduğu metnin içeriğine uygun başlık/başlıklar belirler.</t>
  </si>
  <si>
    <t>T.3.3.25. Görsellerle okuduğu metnin içeriğini ilişkilendirir.</t>
  </si>
  <si>
    <t>T.3.4.2. Kısa metinler yazar.</t>
  </si>
  <si>
    <t>T.3.2.1. Kelimeleri anlamlarına uygun kullanır.
T.3.2.2. Hazırlıksız konuşmalar yapar.</t>
  </si>
  <si>
    <t>T.3.3.7. Görselden/görsellerden hareketle bilmediği kelimelerin anlamlarını tahmin eder.</t>
  </si>
  <si>
    <t>T.3.4.3. Hikâye edici metin yazar.</t>
  </si>
  <si>
    <t>T.3.2.3. Çerçevesi belirli bir konu hakkında konuşur.</t>
  </si>
  <si>
    <t>T.3.3.3. Vurgu, tonlama ve telaffuza dikkat ederek okur.</t>
  </si>
  <si>
    <t>T.3.3.14. Okuduğu metnin konusunu belirler.
T.3.3.15. Metnin ana fikri/ana duygusunu belirler.</t>
  </si>
  <si>
    <t>T.3.3.21. Metinleri oluşturan ögeleri tanır.</t>
  </si>
  <si>
    <t>T.3.3.10. Eş sesli kelimelerin anlamlarını ayırt eder.</t>
  </si>
  <si>
    <t>T.3.2.2. Hazırlıksız konuşmalar yapar.
T.3.1.5. Dinlediklerinin/izlediklerinin konusunu belirler.</t>
  </si>
  <si>
    <t>T.3.1.7. Dinlediklerine/izlediklerine yönelik sorulara cevap verir.</t>
  </si>
  <si>
    <t>T.3.1.5. Dinlediklerinin/izlediklerinin konusunu belirler.
T.3.1.6. Dinlediklerinin/izlediklerinin ana fikrini/ana duygusunu belirler.</t>
  </si>
  <si>
    <t>T.3.1.8. Dinlediklerine/izlediklerine farklı başlıklar önerir.</t>
  </si>
  <si>
    <t>T.3.3.10. Eş sesli kelimelerin anlamlarını ayırt eder.
T.3.3.11. Görsellerle ilgili soruları cevaplar.</t>
  </si>
  <si>
    <t>T.3.4.1. Şiir yazar.
T.3.4.4. Yazdıklarının içeriğine uygun başlık belirler.</t>
  </si>
  <si>
    <t>T.3.2.2. Hazırlıksız konuşmalar yapar.
T.3.2.1. Kelimeleri anlamlarına uygun kullanır.</t>
  </si>
  <si>
    <t>T.3.3.20. Metin türlerini ayırt eder.</t>
  </si>
  <si>
    <t>T.3.3.13. Okuduklarını ana hatlarıyla anlatır.</t>
  </si>
  <si>
    <t>T.3.4.2. Kısa metinler yazar.
T.3.4.4. Yazdıklarının içeriğine uygun başlık belirler.</t>
  </si>
  <si>
    <t>T.3.4.7. Büyük harfleri ve noktalama işaretlerini uygun yerlerde kullanır</t>
  </si>
  <si>
    <t>T.3.2.5. Sınıf içindeki tartışma ve konuşmalara katılır.
T.3.2.4. Konuşma stratejilerini uygular.</t>
  </si>
  <si>
    <t>T.3.4.16. Yazdıklarında yabancı dillerden alınmış, dilimize henüz yerleşmemiş kelimelerin Türkçelerini kullanır.</t>
  </si>
  <si>
    <t>T.3.2.3. Çerçevesi belirli bir konu hakkında konuşur.
T.3.2.4. Konuşma stratejilerini uygular.</t>
  </si>
  <si>
    <t>T.3.3.13. Okuduklarını ana hatlarıyla anlatır.
T.3.3.19. Okuduğu metnin içeriğine uygun başlık/başlıklar belirler.</t>
  </si>
  <si>
    <t>T.3.4.7. Büyük harfleri ve noktalama işaretlerini uygun yerlerde kullanır.
T.3.4.14. Harflerin yapısal özelliklerine uygun kelime ve cümleler yazar.</t>
  </si>
  <si>
    <t>T.3.1.10. Dinledikleriyle/izledikleriyle ilgili görüşlerini ifade eder.</t>
  </si>
  <si>
    <t xml:space="preserve">T.3.1.5. Dinlediklerinin/izlediklerinin konusunu belirler.
</t>
  </si>
  <si>
    <t>T.3.1.7. Dinlediklerine/izlediklerine yönelik sorulara cevap verir.
T.3.1.8. Dinlediklerine/izlediklerine farklı başlıklar önerir.</t>
  </si>
  <si>
    <t>T.3.3.26. Şekil, sembol ve işaretlerin anlamlarını kavrar.
T.3.3.28. Tablo ve grafiklerde yer alan bilgilere ilişkin soruları cevaplar.</t>
  </si>
  <si>
    <t>T.3.4.2. Kısa metinler yazar.
T.3.4.5. Kısa yönergeler yazar.</t>
  </si>
  <si>
    <t>T.3.2.6. Konuşmalarında yabancı dillerden alınmış, dilimize henüz yerleşmemiş kelimelerin Türkçelerini kullanır.</t>
  </si>
  <si>
    <t>T.3.4.2. Kısa metinler yazar.
T.3.4.7. Büyük harfleri ve noktalama işaretlerini uygun yerlerde kullanır.</t>
  </si>
  <si>
    <t>T.3.2.5. Sınıf içindeki tartışma ve konuşmalara katılır.
T.3.2.6. Konuşmalarında yabancı dillerden alınmış, dilimize henüz yerleşmemiş kelimelerin Türkçelerini kullanır.</t>
  </si>
  <si>
    <t xml:space="preserve">T.3.3.24. Okudukları ile ilgili çıkarımlar yapar.
</t>
  </si>
  <si>
    <t>T.3.3.27. Yazılı yönergeleri kavrar</t>
  </si>
  <si>
    <t>T.3.4.5. Kısa yönergeler yazar.
T.3.4.14. Harflerin yapısal özelliklerine uygun kelime ve cümleler yazar.</t>
  </si>
  <si>
    <t>T.3.2.2. Hazırlıksız konuşmalar yapar.
T.3.2.3. Çerçevesi belirli bir konu hakkında konuşur.</t>
  </si>
  <si>
    <t>T.3.4.1. Şiir yazar.
T.3.4.15. Harflerin yapısal özelliklerine uygun kısa metinler yazar.</t>
  </si>
  <si>
    <t>T.3.1.1. Görselden/görsellerden hareketle dinleyeceği/izleyeceği metnin konusunu tahmin eder.</t>
  </si>
  <si>
    <t>T.3.1.5. Dinlediklerinin/izlediklerinin konusunu belirler.
T.3.1.8. Dinlediklerine/izlediklerine farklı başlıklar önerir.</t>
  </si>
  <si>
    <t>T.3.3.22. Kısa ve basit dijital metinlerdeki mesajı kavrar.</t>
  </si>
  <si>
    <t>T.3.3.11. Görsellerle ilgili soruları cevaplar.
T.3.3.20. Metin türlerini ayırt eder.</t>
  </si>
  <si>
    <t>T.3.3.17. Metinle ilgili sorular sorar.</t>
  </si>
  <si>
    <t>T.3.4.1. Şiir yazar.
T.3.4.9. Yazdıklarını zenginleştirmek için çizim ve görseller kullanır.</t>
  </si>
  <si>
    <t>T.3.3.19. Okuduğu metnin içeriğine uygun başlık/başlıklar belirler</t>
  </si>
  <si>
    <t>T.3.4.2. Kısa metinler yazar.
T.3.4.9. Yazdıklarını zenginleştirmek için çizim ve görseller kullanır.</t>
  </si>
  <si>
    <t>T.3.3.27. Yazılı yönergeleri kavrar.</t>
  </si>
  <si>
    <t>T.3.3.8. Kelimelerin zıt anlamlılarını bulur.
T.3.3.9. Kelimelerin eş anlamlılarını bulur.</t>
  </si>
  <si>
    <t>T.3.3.25. Görsellerle okuduğu metnin içeriğini ilişkilendirir.
T.3.4.10. Görsellerdeki olayları ilişkilendirerek yazı yazar.</t>
  </si>
  <si>
    <t xml:space="preserve">
T.3.4.3. Hikâye edici metin yazar.</t>
  </si>
  <si>
    <t>T.3.3.12. Görsellerden hareketle okuyacağı metnin konusunu tahmin eder.</t>
  </si>
  <si>
    <t>T.3.4.8. Yazılarında eş sesli kelimeleri anlamlarına uygun kullanır.
T.3.4.11. Yazdıklarını düzenler.</t>
  </si>
  <si>
    <t>T.3.3.4. Şiir okur.
T.3.3.2. Noktalama işaretlerine dikkat ederek okur.</t>
  </si>
  <si>
    <t>T.3.3.11. Görsellerle ilgili soruları cevaplar.
T.3.3.28. Tablo ve grafiklerde yer alan bilgilere ilişkin soruları cevaplar.</t>
  </si>
  <si>
    <t xml:space="preserve">T.3.4.2. Kısa metinler yazar.
</t>
  </si>
  <si>
    <t>T.3.4.16. Yazdıklarında yabancı dillerden alınmış, dilimize henüz yerleşmemiş kelimelerin Türkçelerini kullanır.
T.3.4.7. Büyük harfleri ve noktalama işaretlerini uygun yerlerde kullanır.</t>
  </si>
  <si>
    <t>T.3.3.7. Görselden/görsellerden hareketle bilmediği kelimelerin anlamlarını tahmin eder</t>
  </si>
  <si>
    <t>T.3.3.20. Metin türlerini ayırt eder.
T.3.3.14. Okuduğu metnin konusunu belirler.</t>
  </si>
  <si>
    <t>T.3.1.3. Dinlediği/izlediği metni ana hatlarıyla anlatır.</t>
  </si>
  <si>
    <t>T.3.3.11. Görsellerle ilgili soruları cevaplar.
T.3.3.8. Kelimelerin zıt anlamlılarını bulur.</t>
  </si>
  <si>
    <t>T.3.2.4. Konuşma stratejilerini uygular.
T.3.2.1. Kelimeleri anlamlarına uygun kullanır.</t>
  </si>
  <si>
    <t>T.3.3.28. Tablo ve grafiklerde yer alan bilgilere ilişkin soruları cevaplar.</t>
  </si>
  <si>
    <t>T.3.4.5. Kısa yönergeler yazar.</t>
  </si>
  <si>
    <t>T.3.3.14. Okuduğu metnin konusunu belirler.
T.3.3.15. Metnin ana fikri/ana duygusunu belirler.
T.3.3.19. Okuduğu metnin içeriğine uygun başlık/başlıklar belirler.</t>
  </si>
  <si>
    <t>T.3.4.3. Hikâye edici metin yazar.
T.3.4.4. Yazdıklarının içeriğine uygun başlık belirler.</t>
  </si>
  <si>
    <t>T.3.3.20. Metin türlerini ayırt eder.
T.3.3.14. Okuduğu metnin konusunu belirler.
T.3.3.15. Metnin ana fikri/ana duygusunu belirler.</t>
  </si>
  <si>
    <t>T.3.4.10. Görsellerdeki olayları ilişkilendirerek yazı yazar.</t>
  </si>
  <si>
    <t>T.3.4.8. Yazılarında eş sesli kelimeleri anlamlarına uygun kullanır.</t>
  </si>
  <si>
    <t>T.3.1.5. Dinlediklerinin/izlediklerinin konusunu belirler.</t>
  </si>
  <si>
    <t>T.3.1.7. Dinlediklerine/izlediklerine yönelik sorulara cevap verir</t>
  </si>
  <si>
    <t>T.3.1.5. Dinlediklerinin/izlediklerinin konusunu belirler.
T.3.1.6. Dinlediklerinin/izlediklerinin ana fikrini/ana duygusunu belirler</t>
  </si>
  <si>
    <t>T.3.2.3. Çerçevesi belirli bir konu hakkında konuşur.
T.3.3.12. Görsellerden hareketle okuyacağı metnin konusunu tahmin eder.</t>
  </si>
  <si>
    <t>T.3.3.3. Vurgu, tonlama ve telaffuza dikkat ederek okur.
T.3.3.6. Okuma stratejilerini uygular.</t>
  </si>
  <si>
    <t>T.3.3.20. Metin türlerini ayırt eder.
T.3.3.15. Metnin ana fikri/ana duygusunu belirler.
T.3.3.19. Okuduğu metnin içeriğine uygun başlık/başlıklar belirler.</t>
  </si>
  <si>
    <t xml:space="preserve">T.3.4.3. Hikâye edici metin yazar.
</t>
  </si>
  <si>
    <t>T.3.3.28. Tablo ve grafiklerde yer alan bilgilere ilişkin soruları cevaplar.
T.3.4.7. Büyük harfleri ve noktalama işaretlerini uygun yerlerde kullanır.</t>
  </si>
  <si>
    <t>T.3.3.8. Kelimelerin zıt anlamlılarını bulur.
T.3.3.9. Kelimelerin eş anlamlılarını bulur.
T.3.3.22. Kısa ve basit dijital metinlerdeki mesajı kavrar.</t>
  </si>
  <si>
    <t>T.3.3.6. Okuma stratejilerini uygular.</t>
  </si>
  <si>
    <t>T.3.3.20. Metin türlerini ayırt eder.
T.3.3.15. Metnin ana fikri/ana duygusunu belirler.</t>
  </si>
  <si>
    <t>T.3.3.18. Okuduğu metindeki hikâye unsurlarını belirler.
T.3.3.13. Okuduklarını ana hatlarıyla anlatır.</t>
  </si>
  <si>
    <t>T.3.4.7. Büyük harfleri ve noktalama işaretlerini uygun yerlerde kullanır.
T.3.4.9. Yazdıklarını zenginleştirmek için çizim ve görseller kullanır.</t>
  </si>
  <si>
    <t>T.3.1.1. Görselden/görsellerden hareketle dinleyeceği/izleyeceği metnin konusunu tahmin eder.
T.3.1.2. Dinlediklerinde/izlediklerinde geçen olayların gelişimi ve sonucu hakkında tahminde bulunur.</t>
  </si>
  <si>
    <t>T.3.1.5. Dinlediklerinin/izlediklerinin konusunu belirler.
T.3.1.6. Dinlediklerinin/izlediklerinin ana fikrini/ana duygusunu belirler.
T.3.1.3. Dinlediği/izlediği metni ana hatlarıyla anlatır.</t>
  </si>
  <si>
    <t>T.3.3.11. Görsellerle ilgili soruları cevaplar.
T.3.3.27. Yazılı yönergeleri kavrar.</t>
  </si>
  <si>
    <t>FEN BİLİMLERİ 1</t>
  </si>
  <si>
    <t>FEN BİLİMLERİ 2</t>
  </si>
  <si>
    <t>FEN BİLİMLERİ 3</t>
  </si>
  <si>
    <t>MATEMATİK KAZANIMLARI</t>
  </si>
  <si>
    <t>HAYAT BİLGİSİ KAZANIMLARI</t>
  </si>
  <si>
    <t>FEN  BİLİMLERİ  KAZANIMLARI</t>
  </si>
  <si>
    <t>TÜRKÇE KAZANIMLARI</t>
  </si>
  <si>
    <t>MÜZİK KAZANIMLARI</t>
  </si>
  <si>
    <t>GÖRSEL SANAT. KAZANIMLARI</t>
  </si>
  <si>
    <t>BEDEN EĞİTİMİ VE OYUN KAZANIMLARI</t>
  </si>
  <si>
    <t>SERBEST ETKİNLİKLER KAZANIMLARI</t>
  </si>
  <si>
    <t>Metinler</t>
  </si>
  <si>
    <t>G.3.1.1. Görsel sanat çalışmasını oluştururken uygulama basamaklarını kullanır</t>
  </si>
  <si>
    <t>G.3.1.2. Görsel sanat çalışmasını oluştururken ifadeci yaklaşımı kullanır.</t>
  </si>
  <si>
    <t>G.3.1.3. Görsel sanat çalışmasını yaparken güncel kaynaklara dayalı fikirler geliştirir.</t>
  </si>
  <si>
    <t>G.3.1.4. Gözleme dayalı çizimlerinde geometrik ve organik biçimleri kullanır.</t>
  </si>
  <si>
    <t>G.3.1.5. İki boyutlu çalışmasında ön, orta, arka planı kullanır.</t>
  </si>
  <si>
    <t>G.3.1.6. Ekleme, çıkarma, içten ve dıştan kuvvet uygulama yoluyla farklı malzemeleri kullanarak üç boyutlu çalışma yapar.</t>
  </si>
  <si>
    <t>G.3.1.7. Görsel sanat çalışmalarını oluştururken sanat elemanları ve tasarım ilkelerini kullanır.</t>
  </si>
  <si>
    <t>G.3.2.1. Sanat eserleri ile geleneksel sanatların farklı kültürleri ve dönemleri nasıl yansıttığını açıklar.</t>
  </si>
  <si>
    <t>G.3.2.2. Kendi (Millî) kültürüne ve diğer kültürlere ait sanat eserlerini karşılaştırır.</t>
  </si>
  <si>
    <t>G.3.2.3. Sanat eserlerinin madde, form ve fonksiyonu arasındaki ilişkiyi açıklar.</t>
  </si>
  <si>
    <t>G.3.3.1. Yerel kültüre ait motifleri fark eder.</t>
  </si>
  <si>
    <t>G.3.3.2. Portre, peyzaj, natürmort ve betimsel sanat eseri örneklerini karşılaştırır.</t>
  </si>
  <si>
    <t>G.3.3.3. Sanat eserinde kullanılan sanat elemanları ve tasarım ilkelerini gösterir.</t>
  </si>
  <si>
    <t>G.3.3.4. İncelediği sanat eseri hakkındaki yargısını ifade eder.</t>
  </si>
  <si>
    <t>G.3.3.5. Sanat eseri ve sanat değeri olmayan nesneler arasındaki farkları ifade eder</t>
  </si>
  <si>
    <t>G.3.3.6. Sanat eserinin bir değere sahip olduğunu farkeder/kavrar.</t>
  </si>
  <si>
    <t>G.3.3.7. Sanat alanındaki etik kuralları açıklar.</t>
  </si>
  <si>
    <t>G.3.1.1. Görsel sanat çalışmasını oluştururken uygulama basamaklarını kullanır.</t>
  </si>
  <si>
    <t>G.3.1.2. Görsel sanat çalışmasını oluştururken ifadeci yaklaşımı kullanır</t>
  </si>
  <si>
    <t>G.3.2.2. Kendi (Millî) kültürüne ve diğer kültürlere ait sanat eserlerini karşılaştırır</t>
  </si>
  <si>
    <t>G.3.3.3. Sanat eserinde kullanılan sanat elemanları ve tasarım ilkelerini gösterir</t>
  </si>
  <si>
    <t>G.3.3.5. Sanat eseri ve sanat değeri olmayan nesneler arasındaki farkları ifade eder.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</si>
</sst>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F]d\ mmmm\ yyyy;@"/>
    <numFmt numFmtId="165" formatCode="[$-41F]d\ mmm\ yyyy;@"/>
  </numFmts>
  <fonts count="47">
    <font>
      <sz val="10"/>
      <name val="Arial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b/>
      <sz val="10"/>
      <name val="Arial"/>
      <family val="2"/>
      <charset val="162"/>
    </font>
    <font>
      <sz val="20"/>
      <name val="Arial"/>
      <family val="2"/>
      <charset val="162"/>
    </font>
    <font>
      <b/>
      <i/>
      <sz val="9"/>
      <name val="Arial"/>
      <family val="2"/>
      <charset val="162"/>
    </font>
    <font>
      <b/>
      <sz val="10"/>
      <name val="Arial"/>
      <family val="2"/>
      <charset val="162"/>
    </font>
    <font>
      <b/>
      <sz val="20"/>
      <name val="Arial"/>
      <family val="2"/>
      <charset val="162"/>
    </font>
    <font>
      <sz val="6"/>
      <name val="Arial"/>
      <family val="2"/>
      <charset val="162"/>
    </font>
    <font>
      <b/>
      <sz val="6"/>
      <name val="Arial"/>
      <family val="2"/>
      <charset val="162"/>
    </font>
    <font>
      <sz val="10"/>
      <name val="Arial"/>
      <family val="2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sz val="6"/>
      <name val="Arial"/>
      <family val="2"/>
      <charset val="162"/>
    </font>
    <font>
      <b/>
      <sz val="8"/>
      <name val="Arial"/>
      <family val="2"/>
      <charset val="162"/>
    </font>
    <font>
      <b/>
      <sz val="11"/>
      <name val="Arial"/>
      <family val="2"/>
      <charset val="162"/>
    </font>
    <font>
      <b/>
      <sz val="12"/>
      <name val="Arial"/>
      <family val="2"/>
      <charset val="162"/>
    </font>
    <font>
      <u/>
      <sz val="15"/>
      <color theme="10"/>
      <name val="Arial"/>
      <family val="2"/>
      <charset val="162"/>
    </font>
    <font>
      <b/>
      <sz val="10"/>
      <name val="Times New Roman"/>
      <family val="1"/>
      <charset val="162"/>
    </font>
    <font>
      <sz val="10"/>
      <color rgb="FFFFC000"/>
      <name val="Arial"/>
      <family val="2"/>
      <charset val="162"/>
    </font>
    <font>
      <b/>
      <sz val="9"/>
      <color indexed="81"/>
      <name val="Kayra"/>
      <family val="2"/>
      <charset val="162"/>
    </font>
    <font>
      <b/>
      <sz val="9"/>
      <color rgb="FFFF0000"/>
      <name val="Times New Roman"/>
      <family val="1"/>
      <charset val="162"/>
    </font>
    <font>
      <sz val="10"/>
      <color rgb="FFFF000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6"/>
      <color rgb="FFFF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b/>
      <sz val="12"/>
      <name val="Times New Roman"/>
      <family val="1"/>
      <charset val="162"/>
    </font>
    <font>
      <sz val="8"/>
      <name val="Tahoma"/>
      <family val="2"/>
      <charset val="162"/>
    </font>
    <font>
      <sz val="12"/>
      <color theme="0"/>
      <name val="Arial"/>
      <family val="2"/>
      <charset val="162"/>
    </font>
    <font>
      <b/>
      <sz val="8"/>
      <color rgb="FFFF0000"/>
      <name val="Arial"/>
      <family val="2"/>
      <charset val="162"/>
    </font>
    <font>
      <b/>
      <sz val="14"/>
      <name val="Arial"/>
      <family val="2"/>
      <charset val="162"/>
    </font>
    <font>
      <b/>
      <sz val="16"/>
      <name val="Arial"/>
      <family val="2"/>
      <charset val="162"/>
    </font>
    <font>
      <sz val="16"/>
      <name val="Arial"/>
      <family val="2"/>
      <charset val="162"/>
    </font>
    <font>
      <b/>
      <sz val="18"/>
      <name val="Arial"/>
      <family val="2"/>
      <charset val="162"/>
    </font>
    <font>
      <sz val="9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11"/>
      <color rgb="FF000000"/>
      <name val="Calibri"/>
      <family val="2"/>
      <charset val="162"/>
      <scheme val="minor"/>
    </font>
    <font>
      <sz val="6"/>
      <color theme="1"/>
      <name val="Arial"/>
      <family val="2"/>
      <charset val="162"/>
    </font>
    <font>
      <sz val="9"/>
      <color rgb="FF000000"/>
      <name val="Arial"/>
      <family val="2"/>
      <charset val="162"/>
    </font>
    <font>
      <sz val="11"/>
      <name val="Calibri"/>
      <family val="2"/>
      <charset val="162"/>
    </font>
    <font>
      <b/>
      <sz val="11"/>
      <color theme="1"/>
      <name val="Arial"/>
      <family val="2"/>
      <charset val="162"/>
    </font>
    <font>
      <sz val="8"/>
      <color theme="1"/>
      <name val="Kayra aydin"/>
    </font>
  </fonts>
  <fills count="4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FFE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rgb="FF00B0F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DDE42"/>
        <bgColor rgb="FF4DDE42"/>
      </patternFill>
    </fill>
    <fill>
      <patternFill patternType="solid">
        <fgColor rgb="FFD99694"/>
        <bgColor rgb="FFD99694"/>
      </patternFill>
    </fill>
    <fill>
      <patternFill patternType="solid">
        <fgColor rgb="FF99CCFF"/>
        <bgColor rgb="FF99CCFF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99CC"/>
      </patternFill>
    </fill>
    <fill>
      <patternFill patternType="solid">
        <fgColor theme="2" tint="-9.9978637043366805E-2"/>
        <bgColor rgb="FFFF99CC"/>
      </patternFill>
    </fill>
    <fill>
      <patternFill patternType="solid">
        <fgColor theme="6" tint="0.79998168889431442"/>
        <bgColor rgb="FFD99694"/>
      </patternFill>
    </fill>
    <fill>
      <patternFill patternType="solid">
        <fgColor theme="6" tint="0.79998168889431442"/>
        <bgColor rgb="FFFFFF00"/>
      </patternFill>
    </fill>
    <fill>
      <patternFill patternType="solid">
        <fgColor theme="4" tint="0.79998168889431442"/>
        <bgColor rgb="FF993366"/>
      </patternFill>
    </fill>
    <fill>
      <patternFill patternType="solid">
        <fgColor theme="6" tint="0.59999389629810485"/>
        <bgColor rgb="FF99CC00"/>
      </patternFill>
    </fill>
    <fill>
      <patternFill patternType="solid">
        <fgColor rgb="FFA4FAEC"/>
        <bgColor rgb="FFD99694"/>
      </patternFill>
    </fill>
    <fill>
      <patternFill patternType="solid">
        <fgColor rgb="FFA4FAEC"/>
        <bgColor rgb="FFE8F2DE"/>
      </patternFill>
    </fill>
    <fill>
      <patternFill patternType="solid">
        <fgColor rgb="FFA4FAEC"/>
        <bgColor rgb="FFFFFF00"/>
      </patternFill>
    </fill>
    <fill>
      <patternFill patternType="solid">
        <fgColor rgb="FFDDFFEE"/>
        <bgColor rgb="FFCC99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rgb="FF99CCFF"/>
      </patternFill>
    </fill>
    <fill>
      <patternFill patternType="solid">
        <fgColor rgb="FFFFC000"/>
        <bgColor rgb="FFD99694"/>
      </patternFill>
    </fill>
    <fill>
      <patternFill patternType="solid">
        <fgColor rgb="FFFFC000"/>
        <bgColor rgb="FFFF99CC"/>
      </patternFill>
    </fill>
    <fill>
      <patternFill patternType="solid">
        <fgColor rgb="FFFFC000"/>
        <bgColor rgb="FFFFCC99"/>
      </patternFill>
    </fill>
    <fill>
      <patternFill patternType="solid">
        <fgColor rgb="FFFFC000"/>
        <bgColor rgb="FF993366"/>
      </patternFill>
    </fill>
    <fill>
      <patternFill patternType="solid">
        <fgColor rgb="FFFFC000"/>
        <bgColor rgb="FFFFFF99"/>
      </patternFill>
    </fill>
    <fill>
      <patternFill patternType="solid">
        <fgColor rgb="FFFFC000"/>
        <bgColor rgb="FF99CC00"/>
      </patternFill>
    </fill>
    <fill>
      <patternFill patternType="solid">
        <fgColor rgb="FFFFC000"/>
        <bgColor rgb="FFCC99FF"/>
      </patternFill>
    </fill>
    <fill>
      <patternFill patternType="solid">
        <fgColor rgb="FFFFC000"/>
        <bgColor rgb="FFE8F2DE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/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n">
        <color indexed="64"/>
      </right>
      <top style="thick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 style="thin">
        <color indexed="64"/>
      </bottom>
      <diagonal/>
    </border>
    <border>
      <left style="thin">
        <color indexed="64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n">
        <color indexed="64"/>
      </right>
      <top style="thin">
        <color indexed="64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0"/>
      </bottom>
      <diagonal/>
    </border>
    <border>
      <left style="thin">
        <color indexed="64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indexed="64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theme="0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ck">
        <color theme="0"/>
      </right>
      <top style="thin">
        <color indexed="64"/>
      </top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41" fillId="0" borderId="0"/>
  </cellStyleXfs>
  <cellXfs count="356">
    <xf numFmtId="0" fontId="0" fillId="0" borderId="0" xfId="0"/>
    <xf numFmtId="1" fontId="1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" fontId="29" fillId="0" borderId="1" xfId="0" applyNumberFormat="1" applyFont="1" applyBorder="1" applyAlignment="1">
      <alignment horizontal="left" vertical="center" wrapText="1"/>
    </xf>
    <xf numFmtId="1" fontId="14" fillId="5" borderId="2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" fontId="29" fillId="6" borderId="1" xfId="0" applyNumberFormat="1" applyFont="1" applyFill="1" applyBorder="1" applyAlignment="1">
      <alignment horizontal="center" vertical="center" wrapText="1"/>
    </xf>
    <xf numFmtId="1" fontId="31" fillId="6" borderId="1" xfId="0" applyNumberFormat="1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2" fillId="0" borderId="40" xfId="0" applyFont="1" applyBorder="1" applyAlignment="1">
      <alignment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41" xfId="0" applyFont="1" applyBorder="1" applyAlignment="1">
      <alignment vertical="center" wrapText="1"/>
    </xf>
    <xf numFmtId="0" fontId="32" fillId="0" borderId="1" xfId="0" applyFont="1" applyBorder="1" applyAlignment="1">
      <alignment wrapText="1"/>
    </xf>
    <xf numFmtId="1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vertical="center" wrapText="1"/>
    </xf>
    <xf numFmtId="0" fontId="33" fillId="9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vertical="center"/>
    </xf>
    <xf numFmtId="1" fontId="29" fillId="0" borderId="1" xfId="0" applyNumberFormat="1" applyFont="1" applyFill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left" vertical="center" wrapText="1"/>
    </xf>
    <xf numFmtId="0" fontId="28" fillId="14" borderId="0" xfId="2" applyFont="1" applyFill="1" applyAlignment="1">
      <alignment horizontal="center" vertical="center"/>
    </xf>
    <xf numFmtId="0" fontId="28" fillId="14" borderId="50" xfId="2" applyFont="1" applyFill="1" applyBorder="1" applyAlignment="1">
      <alignment vertical="center"/>
    </xf>
    <xf numFmtId="0" fontId="26" fillId="0" borderId="45" xfId="2" applyFont="1" applyBorder="1" applyAlignment="1">
      <alignment horizontal="center"/>
    </xf>
    <xf numFmtId="0" fontId="26" fillId="0" borderId="45" xfId="2" applyFont="1" applyBorder="1" applyAlignment="1">
      <alignment horizontal="center" vertical="center"/>
    </xf>
    <xf numFmtId="1" fontId="28" fillId="19" borderId="45" xfId="2" applyNumberFormat="1" applyFont="1" applyFill="1" applyBorder="1" applyAlignment="1">
      <alignment horizontal="center" vertical="center" wrapText="1"/>
    </xf>
    <xf numFmtId="1" fontId="42" fillId="20" borderId="45" xfId="2" applyNumberFormat="1" applyFont="1" applyFill="1" applyBorder="1" applyAlignment="1">
      <alignment horizontal="center" vertical="center" wrapText="1"/>
    </xf>
    <xf numFmtId="1" fontId="42" fillId="21" borderId="45" xfId="2" applyNumberFormat="1" applyFont="1" applyFill="1" applyBorder="1" applyAlignment="1">
      <alignment horizontal="center" vertical="center" wrapText="1"/>
    </xf>
    <xf numFmtId="1" fontId="42" fillId="22" borderId="45" xfId="2" applyNumberFormat="1" applyFont="1" applyFill="1" applyBorder="1" applyAlignment="1">
      <alignment horizontal="center" vertical="center" wrapText="1"/>
    </xf>
    <xf numFmtId="0" fontId="27" fillId="0" borderId="46" xfId="2" applyFont="1" applyBorder="1" applyAlignment="1">
      <alignment horizontal="center"/>
    </xf>
    <xf numFmtId="1" fontId="42" fillId="20" borderId="51" xfId="2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14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0" xfId="0" applyFill="1" applyProtection="1">
      <protection locked="0"/>
    </xf>
    <xf numFmtId="0" fontId="7" fillId="3" borderId="9" xfId="0" applyFon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7" fillId="3" borderId="10" xfId="0" applyFont="1" applyFill="1" applyBorder="1" applyProtection="1">
      <protection locked="0"/>
    </xf>
    <xf numFmtId="0" fontId="7" fillId="3" borderId="0" xfId="0" applyFont="1" applyFill="1" applyProtection="1">
      <protection locked="0"/>
    </xf>
    <xf numFmtId="0" fontId="7" fillId="3" borderId="0" xfId="0" applyFont="1" applyFill="1"/>
    <xf numFmtId="0" fontId="19" fillId="3" borderId="0" xfId="0" applyFont="1" applyFill="1"/>
    <xf numFmtId="0" fontId="7" fillId="3" borderId="14" xfId="0" applyFon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7" fillId="3" borderId="15" xfId="0" applyFont="1" applyFill="1" applyBorder="1" applyProtection="1">
      <protection locked="0"/>
    </xf>
    <xf numFmtId="0" fontId="0" fillId="3" borderId="13" xfId="0" applyFill="1" applyBorder="1"/>
    <xf numFmtId="0" fontId="4" fillId="3" borderId="14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/>
      <protection locked="0"/>
    </xf>
    <xf numFmtId="0" fontId="5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distributed"/>
    </xf>
    <xf numFmtId="0" fontId="3" fillId="3" borderId="0" xfId="0" applyFont="1" applyFill="1"/>
    <xf numFmtId="0" fontId="8" fillId="3" borderId="0" xfId="0" applyFont="1" applyFill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6" fillId="3" borderId="0" xfId="0" applyFont="1" applyFill="1"/>
    <xf numFmtId="0" fontId="9" fillId="3" borderId="0" xfId="0" applyFont="1" applyFill="1" applyAlignment="1">
      <alignment horizontal="center" vertical="center" wrapText="1"/>
    </xf>
    <xf numFmtId="0" fontId="3" fillId="23" borderId="1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18" fillId="3" borderId="1" xfId="0" applyFont="1" applyFill="1" applyBorder="1" applyAlignment="1">
      <alignment horizontal="justify" vertical="center" wrapText="1"/>
    </xf>
    <xf numFmtId="0" fontId="14" fillId="3" borderId="0" xfId="0" applyFont="1" applyFill="1" applyAlignment="1">
      <alignment horizontal="center" vertical="center"/>
    </xf>
    <xf numFmtId="0" fontId="25" fillId="3" borderId="0" xfId="0" applyFont="1" applyFill="1"/>
    <xf numFmtId="0" fontId="22" fillId="3" borderId="0" xfId="0" applyFont="1" applyFill="1"/>
    <xf numFmtId="0" fontId="26" fillId="3" borderId="0" xfId="0" applyFont="1" applyFill="1"/>
    <xf numFmtId="0" fontId="23" fillId="3" borderId="0" xfId="0" applyFont="1" applyFill="1"/>
    <xf numFmtId="0" fontId="24" fillId="3" borderId="0" xfId="0" applyFont="1" applyFill="1" applyAlignment="1">
      <alignment vertical="center" wrapText="1"/>
    </xf>
    <xf numFmtId="0" fontId="26" fillId="3" borderId="35" xfId="0" applyFont="1" applyFill="1" applyBorder="1"/>
    <xf numFmtId="0" fontId="26" fillId="24" borderId="1" xfId="0" applyFont="1" applyFill="1" applyBorder="1" applyAlignment="1">
      <alignment horizontal="center" vertical="center"/>
    </xf>
    <xf numFmtId="0" fontId="26" fillId="24" borderId="1" xfId="0" applyFont="1" applyFill="1" applyBorder="1"/>
    <xf numFmtId="164" fontId="26" fillId="24" borderId="1" xfId="0" applyNumberFormat="1" applyFont="1" applyFill="1" applyBorder="1" applyAlignment="1" applyProtection="1">
      <alignment horizontal="center" vertical="center"/>
      <protection locked="0"/>
    </xf>
    <xf numFmtId="14" fontId="26" fillId="24" borderId="1" xfId="0" applyNumberFormat="1" applyFont="1" applyFill="1" applyBorder="1" applyAlignment="1">
      <alignment horizontal="center" vertical="center"/>
    </xf>
    <xf numFmtId="165" fontId="28" fillId="24" borderId="1" xfId="0" applyNumberFormat="1" applyFont="1" applyFill="1" applyBorder="1" applyAlignment="1">
      <alignment horizontal="left" vertical="center" wrapText="1"/>
    </xf>
    <xf numFmtId="164" fontId="26" fillId="24" borderId="1" xfId="0" applyNumberFormat="1" applyFont="1" applyFill="1" applyBorder="1" applyAlignment="1">
      <alignment horizontal="center" vertical="center"/>
    </xf>
    <xf numFmtId="0" fontId="12" fillId="25" borderId="1" xfId="0" applyFont="1" applyFill="1" applyBorder="1" applyAlignment="1">
      <alignment horizontal="center" vertical="center" wrapText="1"/>
    </xf>
    <xf numFmtId="0" fontId="26" fillId="0" borderId="51" xfId="2" applyFont="1" applyBorder="1" applyAlignment="1">
      <alignment horizontal="center"/>
    </xf>
    <xf numFmtId="0" fontId="26" fillId="0" borderId="56" xfId="2" applyFont="1" applyBorder="1" applyAlignment="1">
      <alignment horizontal="center"/>
    </xf>
    <xf numFmtId="0" fontId="26" fillId="0" borderId="5" xfId="2" applyFont="1" applyBorder="1" applyAlignment="1">
      <alignment horizontal="center"/>
    </xf>
    <xf numFmtId="1" fontId="42" fillId="26" borderId="45" xfId="2" applyNumberFormat="1" applyFont="1" applyFill="1" applyBorder="1" applyAlignment="1">
      <alignment horizontal="center" vertical="center" wrapText="1"/>
    </xf>
    <xf numFmtId="1" fontId="42" fillId="27" borderId="45" xfId="2" applyNumberFormat="1" applyFont="1" applyFill="1" applyBorder="1" applyAlignment="1">
      <alignment horizontal="center" vertical="center" wrapText="1"/>
    </xf>
    <xf numFmtId="1" fontId="28" fillId="28" borderId="45" xfId="2" applyNumberFormat="1" applyFont="1" applyFill="1" applyBorder="1" applyAlignment="1">
      <alignment horizontal="center" vertical="center" wrapText="1"/>
    </xf>
    <xf numFmtId="1" fontId="28" fillId="29" borderId="45" xfId="2" applyNumberFormat="1" applyFont="1" applyFill="1" applyBorder="1" applyAlignment="1">
      <alignment horizontal="center" vertical="center" wrapText="1"/>
    </xf>
    <xf numFmtId="1" fontId="42" fillId="30" borderId="45" xfId="2" applyNumberFormat="1" applyFont="1" applyFill="1" applyBorder="1" applyAlignment="1">
      <alignment horizontal="center" vertical="center" wrapText="1"/>
    </xf>
    <xf numFmtId="1" fontId="42" fillId="31" borderId="45" xfId="2" applyNumberFormat="1" applyFont="1" applyFill="1" applyBorder="1" applyAlignment="1">
      <alignment horizontal="center" vertical="center" wrapText="1"/>
    </xf>
    <xf numFmtId="1" fontId="28" fillId="32" borderId="45" xfId="2" applyNumberFormat="1" applyFont="1" applyFill="1" applyBorder="1" applyAlignment="1">
      <alignment horizontal="center" vertical="center" wrapText="1"/>
    </xf>
    <xf numFmtId="1" fontId="46" fillId="33" borderId="45" xfId="2" applyNumberFormat="1" applyFont="1" applyFill="1" applyBorder="1" applyAlignment="1">
      <alignment horizontal="center" vertical="center" wrapText="1"/>
    </xf>
    <xf numFmtId="1" fontId="42" fillId="33" borderId="45" xfId="2" applyNumberFormat="1" applyFont="1" applyFill="1" applyBorder="1" applyAlignment="1">
      <alignment horizontal="center" vertical="center" wrapText="1"/>
    </xf>
    <xf numFmtId="1" fontId="28" fillId="34" borderId="45" xfId="2" applyNumberFormat="1" applyFont="1" applyFill="1" applyBorder="1" applyAlignment="1">
      <alignment horizontal="center" vertical="center" wrapText="1"/>
    </xf>
    <xf numFmtId="1" fontId="42" fillId="35" borderId="45" xfId="2" applyNumberFormat="1" applyFont="1" applyFill="1" applyBorder="1" applyAlignment="1">
      <alignment horizontal="center" vertical="center" wrapText="1"/>
    </xf>
    <xf numFmtId="0" fontId="12" fillId="24" borderId="1" xfId="0" applyFont="1" applyFill="1" applyBorder="1" applyAlignment="1">
      <alignment horizontal="center" vertical="center" wrapText="1"/>
    </xf>
    <xf numFmtId="1" fontId="14" fillId="24" borderId="2" xfId="0" applyNumberFormat="1" applyFont="1" applyFill="1" applyBorder="1" applyAlignment="1">
      <alignment horizontal="center" vertical="center" wrapText="1"/>
    </xf>
    <xf numFmtId="0" fontId="43" fillId="24" borderId="1" xfId="0" applyFont="1" applyFill="1" applyBorder="1" applyAlignment="1">
      <alignment vertical="center" wrapText="1"/>
    </xf>
    <xf numFmtId="0" fontId="11" fillId="24" borderId="1" xfId="0" applyFont="1" applyFill="1" applyBorder="1" applyAlignment="1">
      <alignment horizontal="left" vertical="top" wrapText="1"/>
    </xf>
    <xf numFmtId="0" fontId="11" fillId="24" borderId="1" xfId="0" applyFont="1" applyFill="1" applyBorder="1" applyAlignment="1">
      <alignment horizontal="left" vertical="center" wrapText="1"/>
    </xf>
    <xf numFmtId="0" fontId="12" fillId="36" borderId="1" xfId="0" applyFont="1" applyFill="1" applyBorder="1" applyAlignment="1">
      <alignment horizontal="center" vertical="center" wrapText="1"/>
    </xf>
    <xf numFmtId="1" fontId="14" fillId="36" borderId="2" xfId="0" applyNumberFormat="1" applyFont="1" applyFill="1" applyBorder="1" applyAlignment="1">
      <alignment horizontal="center" vertical="center" wrapText="1"/>
    </xf>
    <xf numFmtId="0" fontId="11" fillId="36" borderId="1" xfId="0" applyFont="1" applyFill="1" applyBorder="1" applyAlignment="1">
      <alignment horizontal="left" vertical="top" wrapText="1"/>
    </xf>
    <xf numFmtId="0" fontId="11" fillId="36" borderId="1" xfId="0" applyFont="1" applyFill="1" applyBorder="1" applyAlignment="1">
      <alignment horizontal="left" vertical="center" wrapText="1"/>
    </xf>
    <xf numFmtId="0" fontId="43" fillId="36" borderId="0" xfId="0" applyFont="1" applyFill="1" applyAlignment="1">
      <alignment vertical="center" wrapText="1"/>
    </xf>
    <xf numFmtId="1" fontId="11" fillId="24" borderId="1" xfId="0" applyNumberFormat="1" applyFont="1" applyFill="1" applyBorder="1" applyAlignment="1">
      <alignment horizontal="left" vertical="center" wrapText="1"/>
    </xf>
    <xf numFmtId="0" fontId="11" fillId="24" borderId="1" xfId="0" applyFont="1" applyFill="1" applyBorder="1" applyAlignment="1">
      <alignment vertical="center" wrapText="1"/>
    </xf>
    <xf numFmtId="1" fontId="11" fillId="24" borderId="1" xfId="0" applyNumberFormat="1" applyFont="1" applyFill="1" applyBorder="1" applyAlignment="1">
      <alignment horizontal="left" vertical="top" wrapText="1"/>
    </xf>
    <xf numFmtId="1" fontId="14" fillId="36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1" fontId="14" fillId="6" borderId="2" xfId="0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/>
    </xf>
    <xf numFmtId="0" fontId="2" fillId="24" borderId="1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left" vertical="center" wrapText="1" shrinkToFit="1"/>
    </xf>
    <xf numFmtId="0" fontId="2" fillId="24" borderId="1" xfId="0" applyFont="1" applyFill="1" applyBorder="1" applyAlignment="1">
      <alignment horizontal="left" vertical="center" wrapText="1"/>
    </xf>
    <xf numFmtId="0" fontId="14" fillId="24" borderId="0" xfId="0" applyFont="1" applyFill="1" applyAlignment="1">
      <alignment horizontal="center" vertical="center"/>
    </xf>
    <xf numFmtId="0" fontId="8" fillId="24" borderId="0" xfId="0" applyFont="1" applyFill="1" applyAlignment="1">
      <alignment vertical="center" wrapText="1"/>
    </xf>
    <xf numFmtId="0" fontId="3" fillId="24" borderId="34" xfId="0" applyFont="1" applyFill="1" applyBorder="1" applyAlignment="1">
      <alignment horizontal="center"/>
    </xf>
    <xf numFmtId="0" fontId="39" fillId="24" borderId="1" xfId="0" applyFont="1" applyFill="1" applyBorder="1" applyAlignment="1">
      <alignment horizontal="left" vertical="center" wrapText="1"/>
    </xf>
    <xf numFmtId="0" fontId="39" fillId="24" borderId="1" xfId="0" applyFont="1" applyFill="1" applyBorder="1" applyAlignment="1">
      <alignment horizontal="justify" vertical="center" wrapText="1"/>
    </xf>
    <xf numFmtId="0" fontId="39" fillId="24" borderId="1" xfId="0" applyFont="1" applyFill="1" applyBorder="1" applyAlignment="1">
      <alignment horizontal="center" vertical="center" wrapText="1"/>
    </xf>
    <xf numFmtId="0" fontId="39" fillId="24" borderId="1" xfId="0" applyFont="1" applyFill="1" applyBorder="1" applyAlignment="1">
      <alignment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>
      <alignment horizontal="left" vertical="center" wrapText="1"/>
    </xf>
    <xf numFmtId="0" fontId="40" fillId="24" borderId="1" xfId="0" applyFont="1" applyFill="1" applyBorder="1" applyAlignment="1">
      <alignment horizontal="justify" vertical="center" wrapText="1"/>
    </xf>
    <xf numFmtId="0" fontId="0" fillId="17" borderId="0" xfId="0" applyFill="1"/>
    <xf numFmtId="0" fontId="3" fillId="17" borderId="0" xfId="0" applyFont="1" applyFill="1"/>
    <xf numFmtId="0" fontId="8" fillId="17" borderId="0" xfId="0" applyFont="1" applyFill="1" applyAlignment="1">
      <alignment vertical="center" wrapText="1"/>
    </xf>
    <xf numFmtId="0" fontId="6" fillId="17" borderId="0" xfId="0" applyFont="1" applyFill="1"/>
    <xf numFmtId="0" fontId="1" fillId="17" borderId="0" xfId="0" applyFont="1" applyFill="1"/>
    <xf numFmtId="0" fontId="10" fillId="17" borderId="0" xfId="0" applyFont="1" applyFill="1"/>
    <xf numFmtId="0" fontId="13" fillId="17" borderId="0" xfId="0" applyFont="1" applyFill="1" applyAlignment="1">
      <alignment vertical="center" wrapText="1"/>
    </xf>
    <xf numFmtId="0" fontId="9" fillId="17" borderId="0" xfId="0" applyFont="1" applyFill="1" applyAlignment="1">
      <alignment horizontal="center" vertical="center" wrapText="1"/>
    </xf>
    <xf numFmtId="1" fontId="29" fillId="17" borderId="35" xfId="0" applyNumberFormat="1" applyFont="1" applyFill="1" applyBorder="1" applyAlignment="1">
      <alignment horizontal="left" vertical="center" wrapText="1"/>
    </xf>
    <xf numFmtId="0" fontId="6" fillId="17" borderId="0" xfId="0" applyFont="1" applyFill="1" applyAlignment="1">
      <alignment wrapText="1"/>
    </xf>
    <xf numFmtId="1" fontId="1" fillId="17" borderId="0" xfId="0" applyNumberFormat="1" applyFont="1" applyFill="1" applyAlignment="1">
      <alignment horizontal="justify" vertical="center" wrapText="1"/>
    </xf>
    <xf numFmtId="1" fontId="14" fillId="6" borderId="1" xfId="0" applyNumberFormat="1" applyFont="1" applyFill="1" applyBorder="1" applyAlignment="1">
      <alignment horizontal="center" vertical="center" wrapText="1"/>
    </xf>
    <xf numFmtId="1" fontId="34" fillId="6" borderId="2" xfId="0" applyNumberFormat="1" applyFont="1" applyFill="1" applyBorder="1" applyAlignment="1">
      <alignment horizontal="center" vertical="center" wrapText="1"/>
    </xf>
    <xf numFmtId="0" fontId="32" fillId="6" borderId="41" xfId="0" applyFont="1" applyFill="1" applyBorder="1" applyAlignment="1">
      <alignment vertical="center" wrapText="1"/>
    </xf>
    <xf numFmtId="1" fontId="1" fillId="24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10" fillId="3" borderId="0" xfId="0" applyFont="1" applyFill="1"/>
    <xf numFmtId="0" fontId="17" fillId="3" borderId="0" xfId="1" applyFill="1" applyAlignment="1" applyProtection="1">
      <alignment vertical="center" wrapText="1"/>
    </xf>
    <xf numFmtId="1" fontId="29" fillId="6" borderId="1" xfId="0" applyNumberFormat="1" applyFont="1" applyFill="1" applyBorder="1" applyAlignment="1">
      <alignment horizontal="left" vertical="center" wrapText="1"/>
    </xf>
    <xf numFmtId="1" fontId="42" fillId="38" borderId="45" xfId="2" applyNumberFormat="1" applyFont="1" applyFill="1" applyBorder="1" applyAlignment="1">
      <alignment horizontal="center" vertical="center" wrapText="1"/>
    </xf>
    <xf numFmtId="1" fontId="28" fillId="39" borderId="45" xfId="2" applyNumberFormat="1" applyFont="1" applyFill="1" applyBorder="1" applyAlignment="1">
      <alignment horizontal="center" vertical="center" wrapText="1"/>
    </xf>
    <xf numFmtId="1" fontId="42" fillId="40" borderId="45" xfId="2" applyNumberFormat="1" applyFont="1" applyFill="1" applyBorder="1" applyAlignment="1">
      <alignment horizontal="center" vertical="center" wrapText="1"/>
    </xf>
    <xf numFmtId="1" fontId="42" fillId="41" borderId="45" xfId="2" applyNumberFormat="1" applyFont="1" applyFill="1" applyBorder="1" applyAlignment="1">
      <alignment horizontal="center" vertical="center" wrapText="1"/>
    </xf>
    <xf numFmtId="1" fontId="42" fillId="42" borderId="45" xfId="2" applyNumberFormat="1" applyFont="1" applyFill="1" applyBorder="1" applyAlignment="1">
      <alignment horizontal="center" vertical="center" wrapText="1"/>
    </xf>
    <xf numFmtId="1" fontId="42" fillId="43" borderId="45" xfId="2" applyNumberFormat="1" applyFont="1" applyFill="1" applyBorder="1" applyAlignment="1">
      <alignment horizontal="center" vertical="center" wrapText="1"/>
    </xf>
    <xf numFmtId="1" fontId="42" fillId="44" borderId="45" xfId="2" applyNumberFormat="1" applyFont="1" applyFill="1" applyBorder="1" applyAlignment="1">
      <alignment horizontal="center" vertical="center" wrapText="1"/>
    </xf>
    <xf numFmtId="1" fontId="42" fillId="45" borderId="45" xfId="2" applyNumberFormat="1" applyFont="1" applyFill="1" applyBorder="1" applyAlignment="1">
      <alignment horizontal="center" vertical="center" wrapText="1"/>
    </xf>
    <xf numFmtId="1" fontId="46" fillId="46" borderId="45" xfId="2" applyNumberFormat="1" applyFont="1" applyFill="1" applyBorder="1" applyAlignment="1">
      <alignment horizontal="center" vertical="center" wrapText="1"/>
    </xf>
    <xf numFmtId="1" fontId="42" fillId="46" borderId="45" xfId="2" applyNumberFormat="1" applyFont="1" applyFill="1" applyBorder="1" applyAlignment="1">
      <alignment horizontal="center" vertical="center" wrapText="1"/>
    </xf>
    <xf numFmtId="0" fontId="0" fillId="3" borderId="12" xfId="0" applyFill="1" applyBorder="1"/>
    <xf numFmtId="0" fontId="0" fillId="3" borderId="15" xfId="0" applyFill="1" applyBorder="1"/>
    <xf numFmtId="0" fontId="17" fillId="3" borderId="0" xfId="1" applyFill="1" applyAlignment="1" applyProtection="1"/>
    <xf numFmtId="0" fontId="11" fillId="3" borderId="0" xfId="0" applyFont="1" applyFill="1" applyAlignment="1">
      <alignment horizontal="center" wrapText="1"/>
    </xf>
    <xf numFmtId="0" fontId="11" fillId="3" borderId="0" xfId="0" applyFont="1" applyFill="1" applyAlignment="1">
      <alignment wrapText="1"/>
    </xf>
    <xf numFmtId="0" fontId="12" fillId="3" borderId="0" xfId="0" applyFont="1" applyFill="1" applyAlignment="1">
      <alignment horizontal="center" wrapText="1"/>
    </xf>
    <xf numFmtId="0" fontId="1" fillId="13" borderId="17" xfId="0" applyFont="1" applyFill="1" applyBorder="1" applyAlignment="1">
      <alignment horizontal="left" vertical="center" wrapText="1"/>
    </xf>
    <xf numFmtId="0" fontId="1" fillId="13" borderId="4" xfId="0" applyFont="1" applyFill="1" applyBorder="1" applyAlignment="1">
      <alignment horizontal="left" vertical="center" wrapText="1"/>
    </xf>
    <xf numFmtId="0" fontId="1" fillId="13" borderId="18" xfId="0" applyFont="1" applyFill="1" applyBorder="1" applyAlignment="1">
      <alignment horizontal="left" vertical="center" wrapText="1"/>
    </xf>
    <xf numFmtId="0" fontId="1" fillId="13" borderId="11" xfId="0" applyFont="1" applyFill="1" applyBorder="1" applyAlignment="1">
      <alignment horizontal="left" vertical="center" wrapText="1"/>
    </xf>
    <xf numFmtId="0" fontId="1" fillId="13" borderId="0" xfId="0" applyFont="1" applyFill="1" applyAlignment="1">
      <alignment horizontal="left" vertical="center" wrapText="1"/>
    </xf>
    <xf numFmtId="0" fontId="1" fillId="13" borderId="12" xfId="0" applyFont="1" applyFill="1" applyBorder="1" applyAlignment="1">
      <alignment horizontal="left" vertical="center" wrapText="1"/>
    </xf>
    <xf numFmtId="0" fontId="1" fillId="13" borderId="13" xfId="0" applyFont="1" applyFill="1" applyBorder="1" applyAlignment="1">
      <alignment horizontal="left" vertical="center" wrapText="1"/>
    </xf>
    <xf numFmtId="0" fontId="1" fillId="13" borderId="14" xfId="0" applyFont="1" applyFill="1" applyBorder="1" applyAlignment="1">
      <alignment horizontal="left" vertical="center" wrapText="1"/>
    </xf>
    <xf numFmtId="0" fontId="1" fillId="13" borderId="15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center" vertical="top" wrapText="1"/>
    </xf>
    <xf numFmtId="0" fontId="3" fillId="15" borderId="22" xfId="0" applyFont="1" applyFill="1" applyBorder="1" applyAlignment="1">
      <alignment horizontal="center" vertical="center" wrapText="1"/>
    </xf>
    <xf numFmtId="0" fontId="3" fillId="15" borderId="23" xfId="0" applyFont="1" applyFill="1" applyBorder="1" applyAlignment="1">
      <alignment horizontal="center" vertical="center" wrapText="1"/>
    </xf>
    <xf numFmtId="0" fontId="3" fillId="15" borderId="24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left" vertical="center" wrapText="1"/>
    </xf>
    <xf numFmtId="0" fontId="1" fillId="15" borderId="4" xfId="0" applyFont="1" applyFill="1" applyBorder="1" applyAlignment="1">
      <alignment horizontal="left" vertical="center" wrapText="1"/>
    </xf>
    <xf numFmtId="0" fontId="1" fillId="15" borderId="18" xfId="0" applyFont="1" applyFill="1" applyBorder="1" applyAlignment="1">
      <alignment horizontal="left" vertical="center" wrapText="1"/>
    </xf>
    <xf numFmtId="0" fontId="1" fillId="15" borderId="11" xfId="0" applyFont="1" applyFill="1" applyBorder="1" applyAlignment="1">
      <alignment horizontal="left" vertical="center" wrapText="1"/>
    </xf>
    <xf numFmtId="0" fontId="1" fillId="15" borderId="0" xfId="0" applyFont="1" applyFill="1" applyBorder="1" applyAlignment="1">
      <alignment horizontal="left" vertical="center" wrapText="1"/>
    </xf>
    <xf numFmtId="0" fontId="1" fillId="15" borderId="12" xfId="0" applyFont="1" applyFill="1" applyBorder="1" applyAlignment="1">
      <alignment horizontal="left" vertical="center" wrapText="1"/>
    </xf>
    <xf numFmtId="0" fontId="1" fillId="15" borderId="13" xfId="0" applyFont="1" applyFill="1" applyBorder="1" applyAlignment="1">
      <alignment horizontal="left" vertical="center" wrapText="1"/>
    </xf>
    <xf numFmtId="0" fontId="1" fillId="15" borderId="14" xfId="0" applyFont="1" applyFill="1" applyBorder="1" applyAlignment="1">
      <alignment horizontal="left" vertical="center" wrapText="1"/>
    </xf>
    <xf numFmtId="0" fontId="1" fillId="15" borderId="15" xfId="0" applyFont="1" applyFill="1" applyBorder="1" applyAlignment="1">
      <alignment horizontal="left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3" fillId="16" borderId="19" xfId="0" applyFont="1" applyFill="1" applyBorder="1" applyAlignment="1">
      <alignment horizontal="center" vertical="center" wrapText="1"/>
    </xf>
    <xf numFmtId="0" fontId="3" fillId="16" borderId="20" xfId="0" applyFont="1" applyFill="1" applyBorder="1" applyAlignment="1">
      <alignment horizontal="center" vertical="center" wrapText="1"/>
    </xf>
    <xf numFmtId="0" fontId="3" fillId="16" borderId="2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" fillId="13" borderId="25" xfId="0" applyFont="1" applyFill="1" applyBorder="1" applyAlignment="1">
      <alignment horizontal="left" vertical="center" wrapText="1"/>
    </xf>
    <xf numFmtId="0" fontId="1" fillId="13" borderId="1" xfId="0" applyFont="1" applyFill="1" applyBorder="1" applyAlignment="1">
      <alignment horizontal="left" vertical="center" wrapText="1"/>
    </xf>
    <xf numFmtId="0" fontId="1" fillId="13" borderId="26" xfId="0" applyFont="1" applyFill="1" applyBorder="1" applyAlignment="1">
      <alignment horizontal="left" vertical="center" wrapText="1"/>
    </xf>
    <xf numFmtId="0" fontId="1" fillId="13" borderId="27" xfId="0" applyFont="1" applyFill="1" applyBorder="1" applyAlignment="1">
      <alignment horizontal="left" vertical="center" wrapText="1"/>
    </xf>
    <xf numFmtId="0" fontId="1" fillId="13" borderId="28" xfId="0" applyFont="1" applyFill="1" applyBorder="1" applyAlignment="1">
      <alignment horizontal="left" vertical="center" wrapText="1"/>
    </xf>
    <xf numFmtId="0" fontId="1" fillId="13" borderId="29" xfId="0" applyFont="1" applyFill="1" applyBorder="1" applyAlignment="1">
      <alignment horizontal="left" vertical="center" wrapText="1"/>
    </xf>
    <xf numFmtId="0" fontId="1" fillId="13" borderId="42" xfId="0" applyFont="1" applyFill="1" applyBorder="1" applyAlignment="1">
      <alignment horizontal="left" vertical="center" wrapText="1"/>
    </xf>
    <xf numFmtId="0" fontId="1" fillId="13" borderId="43" xfId="0" applyFont="1" applyFill="1" applyBorder="1" applyAlignment="1">
      <alignment horizontal="left" vertical="center" wrapText="1"/>
    </xf>
    <xf numFmtId="0" fontId="1" fillId="13" borderId="44" xfId="0" applyFont="1" applyFill="1" applyBorder="1" applyAlignment="1">
      <alignment horizontal="left" vertical="center" wrapText="1"/>
    </xf>
    <xf numFmtId="0" fontId="3" fillId="13" borderId="22" xfId="0" applyFont="1" applyFill="1" applyBorder="1" applyAlignment="1">
      <alignment horizontal="center" vertical="center" wrapText="1"/>
    </xf>
    <xf numFmtId="0" fontId="3" fillId="13" borderId="23" xfId="0" applyFont="1" applyFill="1" applyBorder="1" applyAlignment="1">
      <alignment horizontal="center" vertical="center" wrapText="1"/>
    </xf>
    <xf numFmtId="0" fontId="3" fillId="13" borderId="24" xfId="0" applyFont="1" applyFill="1" applyBorder="1" applyAlignment="1">
      <alignment horizontal="center" vertical="center" wrapText="1"/>
    </xf>
    <xf numFmtId="1" fontId="1" fillId="8" borderId="17" xfId="0" applyNumberFormat="1" applyFont="1" applyFill="1" applyBorder="1" applyAlignment="1">
      <alignment horizontal="left" vertical="center" wrapText="1"/>
    </xf>
    <xf numFmtId="0" fontId="1" fillId="8" borderId="4" xfId="0" applyFont="1" applyFill="1" applyBorder="1" applyAlignment="1">
      <alignment horizontal="left" vertical="center" wrapText="1"/>
    </xf>
    <xf numFmtId="0" fontId="1" fillId="8" borderId="18" xfId="0" applyFont="1" applyFill="1" applyBorder="1" applyAlignment="1">
      <alignment horizontal="left" vertical="center" wrapText="1"/>
    </xf>
    <xf numFmtId="0" fontId="1" fillId="8" borderId="11" xfId="0" applyFont="1" applyFill="1" applyBorder="1" applyAlignment="1">
      <alignment horizontal="left" vertical="center" wrapText="1"/>
    </xf>
    <xf numFmtId="0" fontId="1" fillId="8" borderId="0" xfId="0" applyFont="1" applyFill="1" applyBorder="1" applyAlignment="1">
      <alignment horizontal="left" vertical="center" wrapText="1"/>
    </xf>
    <xf numFmtId="0" fontId="1" fillId="8" borderId="12" xfId="0" applyFont="1" applyFill="1" applyBorder="1" applyAlignment="1">
      <alignment horizontal="left" vertical="center" wrapText="1"/>
    </xf>
    <xf numFmtId="0" fontId="1" fillId="8" borderId="13" xfId="0" applyFont="1" applyFill="1" applyBorder="1" applyAlignment="1">
      <alignment horizontal="left" vertical="center" wrapText="1"/>
    </xf>
    <xf numFmtId="0" fontId="1" fillId="8" borderId="14" xfId="0" applyFont="1" applyFill="1" applyBorder="1" applyAlignment="1">
      <alignment horizontal="left" vertical="center" wrapText="1"/>
    </xf>
    <xf numFmtId="0" fontId="1" fillId="8" borderId="15" xfId="0" applyFont="1" applyFill="1" applyBorder="1" applyAlignment="1">
      <alignment horizontal="left" vertical="center" wrapText="1"/>
    </xf>
    <xf numFmtId="0" fontId="11" fillId="16" borderId="25" xfId="0" applyFont="1" applyFill="1" applyBorder="1" applyAlignment="1">
      <alignment horizontal="left" vertical="center" wrapText="1"/>
    </xf>
    <xf numFmtId="0" fontId="11" fillId="16" borderId="1" xfId="0" applyFont="1" applyFill="1" applyBorder="1" applyAlignment="1">
      <alignment horizontal="left" vertical="center" wrapText="1"/>
    </xf>
    <xf numFmtId="0" fontId="11" fillId="16" borderId="26" xfId="0" applyFont="1" applyFill="1" applyBorder="1" applyAlignment="1">
      <alignment horizontal="left" vertical="center" wrapText="1"/>
    </xf>
    <xf numFmtId="0" fontId="11" fillId="16" borderId="27" xfId="0" applyFont="1" applyFill="1" applyBorder="1" applyAlignment="1">
      <alignment horizontal="left" vertical="center" wrapText="1"/>
    </xf>
    <xf numFmtId="0" fontId="11" fillId="16" borderId="28" xfId="0" applyFont="1" applyFill="1" applyBorder="1" applyAlignment="1">
      <alignment horizontal="left" vertical="center" wrapText="1"/>
    </xf>
    <xf numFmtId="0" fontId="11" fillId="16" borderId="29" xfId="0" applyFont="1" applyFill="1" applyBorder="1" applyAlignment="1">
      <alignment horizontal="left" vertical="center" wrapText="1"/>
    </xf>
    <xf numFmtId="0" fontId="1" fillId="12" borderId="17" xfId="0" applyFont="1" applyFill="1" applyBorder="1" applyAlignment="1">
      <alignment horizontal="left" vertical="center" wrapText="1"/>
    </xf>
    <xf numFmtId="0" fontId="1" fillId="12" borderId="4" xfId="0" applyFont="1" applyFill="1" applyBorder="1" applyAlignment="1">
      <alignment horizontal="left" vertical="center" wrapText="1"/>
    </xf>
    <xf numFmtId="0" fontId="1" fillId="12" borderId="18" xfId="0" applyFont="1" applyFill="1" applyBorder="1" applyAlignment="1">
      <alignment horizontal="left" vertical="center" wrapText="1"/>
    </xf>
    <xf numFmtId="0" fontId="1" fillId="12" borderId="11" xfId="0" applyFont="1" applyFill="1" applyBorder="1" applyAlignment="1">
      <alignment horizontal="left" vertical="center" wrapText="1"/>
    </xf>
    <xf numFmtId="0" fontId="1" fillId="12" borderId="0" xfId="0" applyFont="1" applyFill="1" applyAlignment="1">
      <alignment horizontal="left" vertical="center" wrapText="1"/>
    </xf>
    <xf numFmtId="0" fontId="1" fillId="12" borderId="12" xfId="0" applyFont="1" applyFill="1" applyBorder="1" applyAlignment="1">
      <alignment horizontal="left" vertical="center" wrapText="1"/>
    </xf>
    <xf numFmtId="0" fontId="1" fillId="12" borderId="13" xfId="0" applyFont="1" applyFill="1" applyBorder="1" applyAlignment="1">
      <alignment horizontal="left" vertical="center" wrapText="1"/>
    </xf>
    <xf numFmtId="0" fontId="1" fillId="12" borderId="14" xfId="0" applyFont="1" applyFill="1" applyBorder="1" applyAlignment="1">
      <alignment horizontal="left" vertical="center" wrapText="1"/>
    </xf>
    <xf numFmtId="0" fontId="1" fillId="12" borderId="15" xfId="0" applyFont="1" applyFill="1" applyBorder="1" applyAlignment="1">
      <alignment horizontal="left" vertical="center" wrapText="1"/>
    </xf>
    <xf numFmtId="0" fontId="3" fillId="12" borderId="22" xfId="0" applyFont="1" applyFill="1" applyBorder="1" applyAlignment="1">
      <alignment horizontal="center" vertical="center" wrapText="1"/>
    </xf>
    <xf numFmtId="0" fontId="3" fillId="12" borderId="23" xfId="0" applyFont="1" applyFill="1" applyBorder="1" applyAlignment="1">
      <alignment horizontal="center" vertical="center" wrapText="1"/>
    </xf>
    <xf numFmtId="0" fontId="3" fillId="12" borderId="24" xfId="0" applyFont="1" applyFill="1" applyBorder="1" applyAlignment="1">
      <alignment horizontal="center" vertical="center" wrapText="1"/>
    </xf>
    <xf numFmtId="0" fontId="1" fillId="15" borderId="0" xfId="0" applyFont="1" applyFill="1" applyAlignment="1">
      <alignment horizontal="left" vertical="center" wrapText="1"/>
    </xf>
    <xf numFmtId="0" fontId="3" fillId="15" borderId="32" xfId="0" applyFont="1" applyFill="1" applyBorder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 wrapText="1"/>
    </xf>
    <xf numFmtId="0" fontId="3" fillId="15" borderId="31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15" fillId="3" borderId="38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16" borderId="37" xfId="0" applyFont="1" applyFill="1" applyBorder="1" applyAlignment="1">
      <alignment horizontal="center" vertical="center" wrapText="1"/>
    </xf>
    <xf numFmtId="0" fontId="3" fillId="16" borderId="38" xfId="0" applyFont="1" applyFill="1" applyBorder="1" applyAlignment="1">
      <alignment horizontal="center" vertical="center" wrapText="1"/>
    </xf>
    <xf numFmtId="0" fontId="3" fillId="16" borderId="39" xfId="0" applyFont="1" applyFill="1" applyBorder="1" applyAlignment="1">
      <alignment horizontal="center" vertical="center" wrapText="1"/>
    </xf>
    <xf numFmtId="0" fontId="1" fillId="16" borderId="17" xfId="0" applyFont="1" applyFill="1" applyBorder="1" applyAlignment="1">
      <alignment horizontal="left" vertical="center" wrapText="1"/>
    </xf>
    <xf numFmtId="0" fontId="1" fillId="16" borderId="4" xfId="0" applyFont="1" applyFill="1" applyBorder="1" applyAlignment="1">
      <alignment horizontal="left" vertical="center" wrapText="1"/>
    </xf>
    <xf numFmtId="0" fontId="1" fillId="16" borderId="18" xfId="0" applyFont="1" applyFill="1" applyBorder="1" applyAlignment="1">
      <alignment horizontal="left" vertical="center" wrapText="1"/>
    </xf>
    <xf numFmtId="0" fontId="1" fillId="16" borderId="11" xfId="0" applyFont="1" applyFill="1" applyBorder="1" applyAlignment="1">
      <alignment horizontal="left" vertical="center" wrapText="1"/>
    </xf>
    <xf numFmtId="0" fontId="1" fillId="16" borderId="0" xfId="0" applyFont="1" applyFill="1" applyAlignment="1">
      <alignment horizontal="left" vertical="center" wrapText="1"/>
    </xf>
    <xf numFmtId="0" fontId="1" fillId="16" borderId="12" xfId="0" applyFont="1" applyFill="1" applyBorder="1" applyAlignment="1">
      <alignment horizontal="left" vertical="center" wrapText="1"/>
    </xf>
    <xf numFmtId="0" fontId="1" fillId="16" borderId="13" xfId="0" applyFont="1" applyFill="1" applyBorder="1" applyAlignment="1">
      <alignment horizontal="left" vertical="center" wrapText="1"/>
    </xf>
    <xf numFmtId="0" fontId="1" fillId="16" borderId="14" xfId="0" applyFont="1" applyFill="1" applyBorder="1" applyAlignment="1">
      <alignment horizontal="left" vertical="center" wrapText="1"/>
    </xf>
    <xf numFmtId="0" fontId="1" fillId="16" borderId="15" xfId="0" applyFont="1" applyFill="1" applyBorder="1" applyAlignment="1">
      <alignment horizontal="left" vertical="center" wrapText="1"/>
    </xf>
    <xf numFmtId="14" fontId="35" fillId="10" borderId="30" xfId="0" applyNumberFormat="1" applyFont="1" applyFill="1" applyBorder="1" applyAlignment="1">
      <alignment horizontal="center" vertical="center" shrinkToFit="1"/>
    </xf>
    <xf numFmtId="14" fontId="35" fillId="10" borderId="6" xfId="0" applyNumberFormat="1" applyFont="1" applyFill="1" applyBorder="1" applyAlignment="1">
      <alignment horizontal="center" vertical="center" shrinkToFit="1"/>
    </xf>
    <xf numFmtId="14" fontId="35" fillId="10" borderId="7" xfId="0" applyNumberFormat="1" applyFont="1" applyFill="1" applyBorder="1" applyAlignment="1">
      <alignment horizontal="center" vertical="center" shrinkToFit="1"/>
    </xf>
    <xf numFmtId="14" fontId="36" fillId="11" borderId="30" xfId="0" applyNumberFormat="1" applyFont="1" applyFill="1" applyBorder="1" applyAlignment="1">
      <alignment horizontal="left" vertical="center" textRotation="45" shrinkToFit="1"/>
    </xf>
    <xf numFmtId="0" fontId="37" fillId="11" borderId="6" xfId="0" applyFont="1" applyFill="1" applyBorder="1" applyAlignment="1">
      <alignment horizontal="left" vertical="center" textRotation="45" shrinkToFit="1"/>
    </xf>
    <xf numFmtId="0" fontId="37" fillId="11" borderId="7" xfId="0" applyFont="1" applyFill="1" applyBorder="1" applyAlignment="1">
      <alignment horizontal="left" vertical="center" textRotation="45" shrinkToFit="1"/>
    </xf>
    <xf numFmtId="0" fontId="3" fillId="8" borderId="22" xfId="0" applyFont="1" applyFill="1" applyBorder="1" applyAlignment="1">
      <alignment horizontal="center"/>
    </xf>
    <xf numFmtId="0" fontId="3" fillId="8" borderId="23" xfId="0" applyFont="1" applyFill="1" applyBorder="1" applyAlignment="1">
      <alignment horizontal="center"/>
    </xf>
    <xf numFmtId="0" fontId="3" fillId="8" borderId="24" xfId="0" applyFont="1" applyFill="1" applyBorder="1" applyAlignment="1">
      <alignment horizontal="center"/>
    </xf>
    <xf numFmtId="1" fontId="1" fillId="8" borderId="4" xfId="0" applyNumberFormat="1" applyFont="1" applyFill="1" applyBorder="1" applyAlignment="1">
      <alignment horizontal="left" vertical="center" wrapText="1"/>
    </xf>
    <xf numFmtId="1" fontId="1" fillId="8" borderId="18" xfId="0" applyNumberFormat="1" applyFont="1" applyFill="1" applyBorder="1" applyAlignment="1">
      <alignment horizontal="left" vertical="center" wrapText="1"/>
    </xf>
    <xf numFmtId="1" fontId="1" fillId="8" borderId="11" xfId="0" applyNumberFormat="1" applyFont="1" applyFill="1" applyBorder="1" applyAlignment="1">
      <alignment horizontal="left" vertical="center" wrapText="1"/>
    </xf>
    <xf numFmtId="1" fontId="1" fillId="8" borderId="0" xfId="0" applyNumberFormat="1" applyFont="1" applyFill="1" applyBorder="1" applyAlignment="1">
      <alignment horizontal="left" vertical="center" wrapText="1"/>
    </xf>
    <xf numFmtId="1" fontId="1" fillId="8" borderId="12" xfId="0" applyNumberFormat="1" applyFont="1" applyFill="1" applyBorder="1" applyAlignment="1">
      <alignment horizontal="left" vertical="center" wrapText="1"/>
    </xf>
    <xf numFmtId="1" fontId="1" fillId="8" borderId="13" xfId="0" applyNumberFormat="1" applyFont="1" applyFill="1" applyBorder="1" applyAlignment="1">
      <alignment horizontal="left" vertical="center" wrapText="1"/>
    </xf>
    <xf numFmtId="1" fontId="1" fillId="8" borderId="14" xfId="0" applyNumberFormat="1" applyFont="1" applyFill="1" applyBorder="1" applyAlignment="1">
      <alignment horizontal="left" vertical="center" wrapText="1"/>
    </xf>
    <xf numFmtId="1" fontId="1" fillId="8" borderId="15" xfId="0" applyNumberFormat="1" applyFont="1" applyFill="1" applyBorder="1" applyAlignment="1">
      <alignment horizontal="left" vertical="center" wrapText="1"/>
    </xf>
    <xf numFmtId="0" fontId="3" fillId="36" borderId="33" xfId="0" applyFont="1" applyFill="1" applyBorder="1" applyAlignment="1">
      <alignment horizontal="center"/>
    </xf>
    <xf numFmtId="0" fontId="3" fillId="36" borderId="23" xfId="0" applyFont="1" applyFill="1" applyBorder="1" applyAlignment="1">
      <alignment horizontal="center"/>
    </xf>
    <xf numFmtId="0" fontId="3" fillId="36" borderId="24" xfId="0" applyFont="1" applyFill="1" applyBorder="1" applyAlignment="1">
      <alignment horizontal="center"/>
    </xf>
    <xf numFmtId="0" fontId="1" fillId="36" borderId="17" xfId="0" applyFont="1" applyFill="1" applyBorder="1" applyAlignment="1">
      <alignment horizontal="left" vertical="center" wrapText="1"/>
    </xf>
    <xf numFmtId="0" fontId="1" fillId="36" borderId="4" xfId="0" applyFont="1" applyFill="1" applyBorder="1" applyAlignment="1">
      <alignment horizontal="left" vertical="center" wrapText="1"/>
    </xf>
    <xf numFmtId="0" fontId="1" fillId="36" borderId="18" xfId="0" applyFont="1" applyFill="1" applyBorder="1" applyAlignment="1">
      <alignment horizontal="left" vertical="center" wrapText="1"/>
    </xf>
    <xf numFmtId="0" fontId="1" fillId="36" borderId="11" xfId="0" applyFont="1" applyFill="1" applyBorder="1" applyAlignment="1">
      <alignment horizontal="left" vertical="center" wrapText="1"/>
    </xf>
    <xf numFmtId="0" fontId="1" fillId="36" borderId="0" xfId="0" applyFont="1" applyFill="1" applyAlignment="1">
      <alignment horizontal="left" vertical="center" wrapText="1"/>
    </xf>
    <xf numFmtId="0" fontId="1" fillId="36" borderId="12" xfId="0" applyFont="1" applyFill="1" applyBorder="1" applyAlignment="1">
      <alignment horizontal="left" vertical="center" wrapText="1"/>
    </xf>
    <xf numFmtId="0" fontId="1" fillId="36" borderId="13" xfId="0" applyFont="1" applyFill="1" applyBorder="1" applyAlignment="1">
      <alignment horizontal="left" vertical="center" wrapText="1"/>
    </xf>
    <xf numFmtId="0" fontId="1" fillId="36" borderId="14" xfId="0" applyFont="1" applyFill="1" applyBorder="1" applyAlignment="1">
      <alignment horizontal="left" vertical="center" wrapText="1"/>
    </xf>
    <xf numFmtId="0" fontId="1" fillId="36" borderId="15" xfId="0" applyFont="1" applyFill="1" applyBorder="1" applyAlignment="1">
      <alignment horizontal="left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8" borderId="24" xfId="0" applyFont="1" applyFill="1" applyBorder="1" applyAlignment="1">
      <alignment horizontal="center" vertical="center" wrapText="1"/>
    </xf>
    <xf numFmtId="14" fontId="36" fillId="11" borderId="6" xfId="0" applyNumberFormat="1" applyFont="1" applyFill="1" applyBorder="1" applyAlignment="1">
      <alignment horizontal="left" vertical="center" textRotation="45" shrinkToFit="1"/>
    </xf>
    <xf numFmtId="0" fontId="3" fillId="36" borderId="32" xfId="0" applyFont="1" applyFill="1" applyBorder="1" applyAlignment="1">
      <alignment horizontal="center"/>
    </xf>
    <xf numFmtId="0" fontId="3" fillId="36" borderId="5" xfId="0" applyFont="1" applyFill="1" applyBorder="1" applyAlignment="1">
      <alignment horizontal="center"/>
    </xf>
    <xf numFmtId="0" fontId="3" fillId="36" borderId="31" xfId="0" applyFont="1" applyFill="1" applyBorder="1" applyAlignment="1">
      <alignment horizontal="center"/>
    </xf>
    <xf numFmtId="0" fontId="3" fillId="36" borderId="22" xfId="0" applyFont="1" applyFill="1" applyBorder="1" applyAlignment="1">
      <alignment horizontal="center"/>
    </xf>
    <xf numFmtId="0" fontId="38" fillId="4" borderId="36" xfId="0" applyFont="1" applyFill="1" applyBorder="1" applyAlignment="1">
      <alignment horizontal="center"/>
    </xf>
    <xf numFmtId="0" fontId="11" fillId="16" borderId="17" xfId="0" applyFont="1" applyFill="1" applyBorder="1" applyAlignment="1">
      <alignment horizontal="left" vertical="center" wrapText="1"/>
    </xf>
    <xf numFmtId="0" fontId="11" fillId="16" borderId="4" xfId="0" applyFont="1" applyFill="1" applyBorder="1" applyAlignment="1">
      <alignment horizontal="left" vertical="center" wrapText="1"/>
    </xf>
    <xf numFmtId="0" fontId="11" fillId="16" borderId="18" xfId="0" applyFont="1" applyFill="1" applyBorder="1" applyAlignment="1">
      <alignment horizontal="left" vertical="center" wrapText="1"/>
    </xf>
    <xf numFmtId="0" fontId="11" fillId="16" borderId="11" xfId="0" applyFont="1" applyFill="1" applyBorder="1" applyAlignment="1">
      <alignment horizontal="left" vertical="center" wrapText="1"/>
    </xf>
    <xf numFmtId="0" fontId="11" fillId="16" borderId="0" xfId="0" applyFont="1" applyFill="1" applyAlignment="1">
      <alignment horizontal="left" vertical="center" wrapText="1"/>
    </xf>
    <xf numFmtId="0" fontId="11" fillId="16" borderId="12" xfId="0" applyFont="1" applyFill="1" applyBorder="1" applyAlignment="1">
      <alignment horizontal="left" vertical="center" wrapText="1"/>
    </xf>
    <xf numFmtId="0" fontId="11" fillId="16" borderId="13" xfId="0" applyFont="1" applyFill="1" applyBorder="1" applyAlignment="1">
      <alignment horizontal="left" vertical="center" wrapText="1"/>
    </xf>
    <xf numFmtId="0" fontId="11" fillId="16" borderId="14" xfId="0" applyFont="1" applyFill="1" applyBorder="1" applyAlignment="1">
      <alignment horizontal="left" vertical="center" wrapText="1"/>
    </xf>
    <xf numFmtId="0" fontId="11" fillId="16" borderId="15" xfId="0" applyFont="1" applyFill="1" applyBorder="1" applyAlignment="1">
      <alignment horizontal="left" vertical="center" wrapText="1"/>
    </xf>
    <xf numFmtId="0" fontId="3" fillId="37" borderId="22" xfId="0" applyFont="1" applyFill="1" applyBorder="1" applyAlignment="1">
      <alignment horizontal="center" vertical="center" wrapText="1"/>
    </xf>
    <xf numFmtId="0" fontId="3" fillId="37" borderId="23" xfId="0" applyFont="1" applyFill="1" applyBorder="1" applyAlignment="1">
      <alignment horizontal="center" vertical="center" wrapText="1"/>
    </xf>
    <xf numFmtId="0" fontId="3" fillId="37" borderId="24" xfId="0" applyFont="1" applyFill="1" applyBorder="1" applyAlignment="1">
      <alignment horizontal="center" vertical="center" wrapText="1"/>
    </xf>
    <xf numFmtId="0" fontId="1" fillId="37" borderId="17" xfId="0" applyFont="1" applyFill="1" applyBorder="1" applyAlignment="1">
      <alignment horizontal="left" vertical="center" wrapText="1"/>
    </xf>
    <xf numFmtId="0" fontId="1" fillId="37" borderId="4" xfId="0" applyFont="1" applyFill="1" applyBorder="1" applyAlignment="1">
      <alignment horizontal="left" vertical="center" wrapText="1"/>
    </xf>
    <xf numFmtId="0" fontId="1" fillId="37" borderId="18" xfId="0" applyFont="1" applyFill="1" applyBorder="1" applyAlignment="1">
      <alignment horizontal="left" vertical="center" wrapText="1"/>
    </xf>
    <xf numFmtId="0" fontId="1" fillId="37" borderId="11" xfId="0" applyFont="1" applyFill="1" applyBorder="1" applyAlignment="1">
      <alignment horizontal="left" vertical="center" wrapText="1"/>
    </xf>
    <xf numFmtId="0" fontId="1" fillId="37" borderId="0" xfId="0" applyFont="1" applyFill="1" applyAlignment="1">
      <alignment horizontal="left" vertical="center" wrapText="1"/>
    </xf>
    <xf numFmtId="0" fontId="1" fillId="37" borderId="12" xfId="0" applyFont="1" applyFill="1" applyBorder="1" applyAlignment="1">
      <alignment horizontal="left" vertical="center" wrapText="1"/>
    </xf>
    <xf numFmtId="0" fontId="1" fillId="37" borderId="13" xfId="0" applyFont="1" applyFill="1" applyBorder="1" applyAlignment="1">
      <alignment horizontal="left" vertical="center" wrapText="1"/>
    </xf>
    <xf numFmtId="0" fontId="1" fillId="37" borderId="14" xfId="0" applyFont="1" applyFill="1" applyBorder="1" applyAlignment="1">
      <alignment horizontal="left" vertical="center" wrapText="1"/>
    </xf>
    <xf numFmtId="0" fontId="1" fillId="37" borderId="15" xfId="0" applyFont="1" applyFill="1" applyBorder="1" applyAlignment="1">
      <alignment horizontal="left" vertical="center" wrapText="1"/>
    </xf>
    <xf numFmtId="0" fontId="26" fillId="24" borderId="34" xfId="0" applyFont="1" applyFill="1" applyBorder="1" applyAlignment="1">
      <alignment horizontal="center"/>
    </xf>
    <xf numFmtId="0" fontId="26" fillId="24" borderId="5" xfId="0" applyFont="1" applyFill="1" applyBorder="1" applyAlignment="1">
      <alignment horizontal="center"/>
    </xf>
    <xf numFmtId="0" fontId="26" fillId="24" borderId="2" xfId="0" applyFont="1" applyFill="1" applyBorder="1" applyAlignment="1">
      <alignment horizontal="center"/>
    </xf>
    <xf numFmtId="0" fontId="26" fillId="24" borderId="52" xfId="0" applyFont="1" applyFill="1" applyBorder="1" applyAlignment="1">
      <alignment horizontal="center"/>
    </xf>
    <xf numFmtId="0" fontId="26" fillId="24" borderId="3" xfId="0" applyFont="1" applyFill="1" applyBorder="1" applyAlignment="1">
      <alignment horizontal="center"/>
    </xf>
    <xf numFmtId="0" fontId="27" fillId="24" borderId="34" xfId="0" applyFont="1" applyFill="1" applyBorder="1" applyAlignment="1">
      <alignment horizontal="center"/>
    </xf>
    <xf numFmtId="0" fontId="27" fillId="24" borderId="5" xfId="0" applyFont="1" applyFill="1" applyBorder="1" applyAlignment="1">
      <alignment horizontal="center"/>
    </xf>
    <xf numFmtId="0" fontId="45" fillId="0" borderId="46" xfId="2" applyFont="1" applyBorder="1" applyAlignment="1">
      <alignment horizontal="center"/>
    </xf>
    <xf numFmtId="0" fontId="44" fillId="0" borderId="47" xfId="2" applyFont="1" applyBorder="1"/>
    <xf numFmtId="0" fontId="44" fillId="0" borderId="48" xfId="2" applyFont="1" applyBorder="1"/>
    <xf numFmtId="0" fontId="28" fillId="0" borderId="49" xfId="2" applyFont="1" applyBorder="1" applyAlignment="1">
      <alignment horizontal="center"/>
    </xf>
    <xf numFmtId="0" fontId="44" fillId="0" borderId="49" xfId="2" applyFont="1" applyBorder="1"/>
    <xf numFmtId="0" fontId="27" fillId="0" borderId="46" xfId="2" applyFont="1" applyBorder="1" applyAlignment="1">
      <alignment horizontal="center" vertical="center"/>
    </xf>
    <xf numFmtId="0" fontId="27" fillId="0" borderId="2" xfId="2" applyFont="1" applyBorder="1" applyAlignment="1">
      <alignment horizontal="center"/>
    </xf>
    <xf numFmtId="0" fontId="27" fillId="0" borderId="52" xfId="2" applyFont="1" applyBorder="1" applyAlignment="1">
      <alignment horizontal="center"/>
    </xf>
    <xf numFmtId="0" fontId="27" fillId="0" borderId="3" xfId="2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28" fillId="0" borderId="54" xfId="2" applyFont="1" applyFill="1" applyBorder="1" applyAlignment="1">
      <alignment horizontal="center" vertical="center"/>
    </xf>
    <xf numFmtId="0" fontId="28" fillId="0" borderId="55" xfId="2" applyFont="1" applyFill="1" applyBorder="1" applyAlignment="1">
      <alignment horizontal="center" vertical="center"/>
    </xf>
    <xf numFmtId="0" fontId="27" fillId="0" borderId="46" xfId="2" applyFont="1" applyBorder="1" applyAlignment="1">
      <alignment horizontal="center"/>
    </xf>
    <xf numFmtId="0" fontId="27" fillId="18" borderId="49" xfId="2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4" borderId="2" xfId="0" applyFont="1" applyFill="1" applyBorder="1" applyAlignment="1">
      <alignment horizontal="center" vertical="center" wrapText="1"/>
    </xf>
    <xf numFmtId="0" fontId="8" fillId="24" borderId="3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</cellXfs>
  <cellStyles count="3">
    <cellStyle name="Köprü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DDFFEE"/>
      <color rgb="FFE1DAEA"/>
      <color rgb="FFFFFFCC"/>
      <color rgb="FFA4FAEC"/>
      <color rgb="FFFFCC66"/>
      <color rgb="FFC0C0C0"/>
      <color rgb="FF808080"/>
      <color rgb="FFDBF5FB"/>
      <color rgb="FFFF66CC"/>
      <color rgb="FFC5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Spin" dx="16" fmlaLink="$H$4" max="41" min="1" page="10"/>
</file>

<file path=xl/ctrlProps/ctrlProp2.xml><?xml version="1.0" encoding="utf-8"?>
<formControlPr xmlns="http://schemas.microsoft.com/office/spreadsheetml/2009/9/main" objectType="Drop" dropLines="30" dropStyle="combo" dx="22" fmlaLink="$H$4" fmlaRange="'TARİH GİRİŞ'!$B$10:$B$50" sel="1" val="0"/>
</file>

<file path=xl/ctrlProps/ctrlProp3.xml><?xml version="1.0" encoding="utf-8"?>
<formControlPr xmlns="http://schemas.microsoft.com/office/spreadsheetml/2009/9/main" objectType="Drop" dropLines="30" dropStyle="combo" dx="22" fmlaLink="$H$4" fmlaRange="'TARİH GİRİŞ'!$H$10:$H$50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DEFTER!A1"/><Relationship Id="rId2" Type="http://schemas.openxmlformats.org/officeDocument/2006/relationships/hyperlink" Target="#'TOPLU KAZANIMLAR'!A1"/><Relationship Id="rId1" Type="http://schemas.openxmlformats.org/officeDocument/2006/relationships/hyperlink" Target="#'TAR&#304;H G&#304;R&#304;&#350;'!A1"/><Relationship Id="rId4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ANASAYFA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ANASAYFA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ANASAYFA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ANASAYFA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hyperlink" Target="#ANASAYFA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ANASAYF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ANASAYF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ANASAYF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ANASAYFA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ANASAYF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ANASAYFA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ANASAYFA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ANASAYF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0</xdr:rowOff>
    </xdr:from>
    <xdr:to>
      <xdr:col>13</xdr:col>
      <xdr:colOff>474133</xdr:colOff>
      <xdr:row>5</xdr:row>
      <xdr:rowOff>28575</xdr:rowOff>
    </xdr:to>
    <xdr:sp macro="" textlink="">
      <xdr:nvSpPr>
        <xdr:cNvPr id="2" name="1 Yuvarlatılmış Dikdört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5250" y="161925"/>
          <a:ext cx="8303683" cy="676275"/>
        </a:xfrm>
        <a:prstGeom prst="roundRect">
          <a:avLst/>
        </a:prstGeom>
        <a:solidFill>
          <a:schemeClr val="bg2">
            <a:lumMod val="90000"/>
          </a:schemeClr>
        </a:solidFill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r-TR" sz="3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2024             3-K SINIF</a:t>
          </a:r>
          <a:r>
            <a:rPr lang="tr-TR" sz="34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r>
            <a:rPr lang="tr-TR" sz="3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DEFTERİ         2025</a:t>
          </a:r>
          <a:endParaRPr lang="en-US" sz="3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0</xdr:col>
      <xdr:colOff>85725</xdr:colOff>
      <xdr:row>6</xdr:row>
      <xdr:rowOff>9525</xdr:rowOff>
    </xdr:from>
    <xdr:to>
      <xdr:col>9</xdr:col>
      <xdr:colOff>190500</xdr:colOff>
      <xdr:row>13</xdr:row>
      <xdr:rowOff>9524</xdr:rowOff>
    </xdr:to>
    <xdr:grpSp>
      <xdr:nvGrpSpPr>
        <xdr:cNvPr id="3" name="Gru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85725" y="1038225"/>
          <a:ext cx="5762625" cy="1266824"/>
          <a:chOff x="133350" y="838200"/>
          <a:chExt cx="5591175" cy="1133474"/>
        </a:xfrm>
        <a:solidFill>
          <a:schemeClr val="accent6">
            <a:lumMod val="40000"/>
            <a:lumOff val="60000"/>
          </a:schemeClr>
        </a:solidFill>
      </xdr:grpSpPr>
      <xdr:grpSp>
        <xdr:nvGrpSpPr>
          <xdr:cNvPr id="4" name="Grup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133350" y="838200"/>
            <a:ext cx="1313394" cy="1095375"/>
            <a:chOff x="685799" y="1247775"/>
            <a:chExt cx="1304927" cy="1095375"/>
          </a:xfrm>
          <a:grpFill/>
        </xdr:grpSpPr>
        <xdr:sp macro="" textlink="">
          <xdr:nvSpPr>
            <xdr:cNvPr id="9" name="Yuvarlatılmış Dikdörtgen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>
            <a:xfrm>
              <a:off x="685799" y="1247775"/>
              <a:ext cx="1304926" cy="352425"/>
            </a:xfrm>
            <a:prstGeom prst="roundRect">
              <a:avLst/>
            </a:prstGeom>
            <a:solidFill>
              <a:schemeClr val="accent3">
                <a:lumMod val="20000"/>
                <a:lumOff val="80000"/>
              </a:schemeClr>
            </a:solidFill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tr-TR" sz="1600" b="1">
                  <a:solidFill>
                    <a:sysClr val="windowText" lastClr="000000"/>
                  </a:solidFill>
                  <a:latin typeface="Comic Sans MS" panose="030F0702030302020204" pitchFamily="66" charset="0"/>
                </a:rPr>
                <a:t>Sınıf</a:t>
              </a:r>
            </a:p>
          </xdr:txBody>
        </xdr:sp>
        <xdr:sp macro="" textlink="">
          <xdr:nvSpPr>
            <xdr:cNvPr id="10" name="Yuvarlatılmış Dikdörtgen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>
            <a:xfrm>
              <a:off x="685800" y="1619250"/>
              <a:ext cx="1304926" cy="352425"/>
            </a:xfrm>
            <a:prstGeom prst="roundRect">
              <a:avLst/>
            </a:prstGeom>
            <a:solidFill>
              <a:schemeClr val="accent3">
                <a:lumMod val="20000"/>
                <a:lumOff val="80000"/>
              </a:schemeClr>
            </a:solidFill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tr-TR" sz="1600" b="1">
                  <a:solidFill>
                    <a:sysClr val="windowText" lastClr="000000"/>
                  </a:solidFill>
                  <a:latin typeface="Comic Sans MS" panose="030F0702030302020204" pitchFamily="66" charset="0"/>
                </a:rPr>
                <a:t>Okul</a:t>
              </a:r>
            </a:p>
          </xdr:txBody>
        </xdr:sp>
        <xdr:sp macro="" textlink="">
          <xdr:nvSpPr>
            <xdr:cNvPr id="11" name="Yuvarlatılmış Dikdörtgen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>
              <a:off x="685800" y="1990725"/>
              <a:ext cx="1304926" cy="352425"/>
            </a:xfrm>
            <a:prstGeom prst="roundRect">
              <a:avLst/>
            </a:prstGeom>
            <a:solidFill>
              <a:schemeClr val="accent3">
                <a:lumMod val="20000"/>
                <a:lumOff val="80000"/>
              </a:schemeClr>
            </a:solidFill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tr-TR" sz="1600" b="1">
                  <a:solidFill>
                    <a:sysClr val="windowText" lastClr="000000"/>
                  </a:solidFill>
                  <a:latin typeface="Comic Sans MS" panose="030F0702030302020204" pitchFamily="66" charset="0"/>
                </a:rPr>
                <a:t>Öğretmen</a:t>
              </a:r>
            </a:p>
          </xdr:txBody>
        </xdr:sp>
      </xdr:grpSp>
      <xdr:grpSp>
        <xdr:nvGrpSpPr>
          <xdr:cNvPr id="5" name="Grup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1551517" y="876300"/>
            <a:ext cx="4173008" cy="1095374"/>
            <a:chOff x="685799" y="1247775"/>
            <a:chExt cx="1304927" cy="1095374"/>
          </a:xfrm>
          <a:grpFill/>
        </xdr:grpSpPr>
        <xdr:sp macro="" textlink="">
          <xdr:nvSpPr>
            <xdr:cNvPr id="6" name="Yuvarlatılmış Dikdörtgen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>
              <a:off x="685799" y="1247775"/>
              <a:ext cx="1304926" cy="352425"/>
            </a:xfrm>
            <a:prstGeom prst="roundRect">
              <a:avLst/>
            </a:prstGeom>
            <a:solidFill>
              <a:schemeClr val="accent3">
                <a:lumMod val="20000"/>
                <a:lumOff val="80000"/>
              </a:schemeClr>
            </a:solidFill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tr-TR" sz="1600" b="1">
                  <a:solidFill>
                    <a:sysClr val="windowText" lastClr="000000"/>
                  </a:solidFill>
                  <a:latin typeface="Candara" panose="020E0502030303020204" pitchFamily="34" charset="0"/>
                </a:rPr>
                <a:t>3/K</a:t>
              </a:r>
            </a:p>
          </xdr:txBody>
        </xdr:sp>
        <xdr:sp macro="" textlink="">
          <xdr:nvSpPr>
            <xdr:cNvPr id="7" name="Yuvarlatılmış Dikdörtgen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>
            <a:xfrm>
              <a:off x="685800" y="1619250"/>
              <a:ext cx="1304926" cy="352425"/>
            </a:xfrm>
            <a:prstGeom prst="roundRect">
              <a:avLst/>
            </a:prstGeom>
            <a:solidFill>
              <a:schemeClr val="accent3">
                <a:lumMod val="20000"/>
                <a:lumOff val="80000"/>
              </a:schemeClr>
            </a:solidFill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tr-TR" sz="1600" b="1">
                  <a:solidFill>
                    <a:sysClr val="windowText" lastClr="000000"/>
                  </a:solidFill>
                  <a:latin typeface="Candara" panose="020E0502030303020204" pitchFamily="34" charset="0"/>
                </a:rPr>
                <a:t>AKŞEMSETTİN İLKOKULU</a:t>
              </a:r>
            </a:p>
          </xdr:txBody>
        </xdr:sp>
        <xdr:sp macro="" textlink="">
          <xdr:nvSpPr>
            <xdr:cNvPr id="8" name="Yuvarlatılmış Dikdörtgen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>
              <a:off x="685800" y="1990725"/>
              <a:ext cx="1304926" cy="352424"/>
            </a:xfrm>
            <a:prstGeom prst="roundRect">
              <a:avLst/>
            </a:prstGeom>
            <a:solidFill>
              <a:schemeClr val="accent3">
                <a:lumMod val="20000"/>
                <a:lumOff val="80000"/>
              </a:schemeClr>
            </a:solidFill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tr-TR" sz="1600" b="1">
                  <a:solidFill>
                    <a:sysClr val="windowText" lastClr="000000"/>
                  </a:solidFill>
                  <a:latin typeface="Candara" panose="020E0502030303020204" pitchFamily="34" charset="0"/>
                </a:rPr>
                <a:t>HARUN</a:t>
              </a:r>
              <a:r>
                <a:rPr lang="tr-TR" sz="1600" b="1" baseline="0">
                  <a:solidFill>
                    <a:sysClr val="windowText" lastClr="000000"/>
                  </a:solidFill>
                  <a:latin typeface="Candara" panose="020E0502030303020204" pitchFamily="34" charset="0"/>
                </a:rPr>
                <a:t> ATAY</a:t>
              </a:r>
              <a:endParaRPr lang="tr-TR" sz="1600" b="1">
                <a:solidFill>
                  <a:sysClr val="windowText" lastClr="000000"/>
                </a:solidFill>
                <a:latin typeface="Candara" panose="020E0502030303020204" pitchFamily="34" charset="0"/>
              </a:endParaRPr>
            </a:p>
          </xdr:txBody>
        </xdr:sp>
      </xdr:grpSp>
    </xdr:grpSp>
    <xdr:clientData/>
  </xdr:twoCellAnchor>
  <xdr:twoCellAnchor>
    <xdr:from>
      <xdr:col>4</xdr:col>
      <xdr:colOff>129038</xdr:colOff>
      <xdr:row>16</xdr:row>
      <xdr:rowOff>47625</xdr:rowOff>
    </xdr:from>
    <xdr:to>
      <xdr:col>8</xdr:col>
      <xdr:colOff>257903</xdr:colOff>
      <xdr:row>18</xdr:row>
      <xdr:rowOff>104775</xdr:rowOff>
    </xdr:to>
    <xdr:sp macro="" textlink="">
      <xdr:nvSpPr>
        <xdr:cNvPr id="12" name="3 Çapraz Köşesi Kesik Dikdört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567438" y="2638425"/>
          <a:ext cx="2567265" cy="381000"/>
        </a:xfrm>
        <a:prstGeom prst="snip2Diag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tr-TR" sz="1800" b="1" cap="none" spc="0">
              <a:ln w="11430"/>
              <a:solidFill>
                <a:srgbClr val="FF0000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TARİH GİRİŞİ</a:t>
          </a:r>
          <a:endParaRPr lang="en-US" sz="1800" b="1" cap="none" spc="0">
            <a:ln w="11430"/>
            <a:solidFill>
              <a:srgbClr val="FF0000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  <xdr:twoCellAnchor>
    <xdr:from>
      <xdr:col>4</xdr:col>
      <xdr:colOff>137084</xdr:colOff>
      <xdr:row>18</xdr:row>
      <xdr:rowOff>23812</xdr:rowOff>
    </xdr:from>
    <xdr:to>
      <xdr:col>8</xdr:col>
      <xdr:colOff>257902</xdr:colOff>
      <xdr:row>22</xdr:row>
      <xdr:rowOff>59531</xdr:rowOff>
    </xdr:to>
    <xdr:sp macro="" textlink="">
      <xdr:nvSpPr>
        <xdr:cNvPr id="13" name="4 Çapraz Köşesi Kesik Dikdört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565959" y="3024187"/>
          <a:ext cx="2549693" cy="702469"/>
        </a:xfrm>
        <a:prstGeom prst="snip2Diag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tr-TR" sz="1800" b="1" cap="none" spc="0">
              <a:ln w="11430"/>
              <a:solidFill>
                <a:srgbClr val="FF0000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KAZANIMLAR</a:t>
          </a:r>
          <a:endParaRPr lang="en-US" sz="1800" b="1" cap="none" spc="0">
            <a:ln w="11430"/>
            <a:solidFill>
              <a:srgbClr val="FF0000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  <xdr:twoCellAnchor>
    <xdr:from>
      <xdr:col>4</xdr:col>
      <xdr:colOff>137084</xdr:colOff>
      <xdr:row>13</xdr:row>
      <xdr:rowOff>114300</xdr:rowOff>
    </xdr:from>
    <xdr:to>
      <xdr:col>8</xdr:col>
      <xdr:colOff>257902</xdr:colOff>
      <xdr:row>16</xdr:row>
      <xdr:rowOff>9525</xdr:rowOff>
    </xdr:to>
    <xdr:sp macro="" textlink="">
      <xdr:nvSpPr>
        <xdr:cNvPr id="14" name="5 Çapraz Köşesi Kesik Dikdört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575484" y="2219325"/>
          <a:ext cx="2559218" cy="381000"/>
        </a:xfrm>
        <a:prstGeom prst="snip2Diag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tr-TR" sz="1800" b="1" cap="none" spc="0">
              <a:ln w="11430"/>
              <a:solidFill>
                <a:srgbClr val="FF0000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SINIF</a:t>
          </a:r>
          <a:r>
            <a:rPr lang="tr-TR" sz="1800" b="1" cap="none" spc="0" baseline="0">
              <a:ln w="11430"/>
              <a:solidFill>
                <a:srgbClr val="FF0000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 DEFTERİ</a:t>
          </a:r>
          <a:endParaRPr lang="en-US" sz="1800" b="1" cap="none" spc="0">
            <a:ln w="11430"/>
            <a:solidFill>
              <a:srgbClr val="FF0000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  <xdr:twoCellAnchor>
    <xdr:from>
      <xdr:col>0</xdr:col>
      <xdr:colOff>104775</xdr:colOff>
      <xdr:row>13</xdr:row>
      <xdr:rowOff>123824</xdr:rowOff>
    </xdr:from>
    <xdr:to>
      <xdr:col>4</xdr:col>
      <xdr:colOff>8343</xdr:colOff>
      <xdr:row>21</xdr:row>
      <xdr:rowOff>76199</xdr:rowOff>
    </xdr:to>
    <xdr:sp macro="" textlink="">
      <xdr:nvSpPr>
        <xdr:cNvPr id="15" name="4 Çapraz Köşesi Kesik Dikdört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04775" y="2228849"/>
          <a:ext cx="2341968" cy="1247775"/>
        </a:xfrm>
        <a:prstGeom prst="snip2Diag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tr-TR" sz="1800" b="1" cap="none" spc="0">
              <a:ln w="11430"/>
              <a:solidFill>
                <a:sysClr val="windowText" lastClr="000000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HAFTALIK DERS PROGRAMI</a:t>
          </a:r>
          <a:endParaRPr lang="tr-TR" sz="1800" b="1" cap="none" spc="0" baseline="0">
            <a:ln w="11430"/>
            <a:solidFill>
              <a:sysClr val="windowText" lastClr="000000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  <a:p>
          <a:pPr algn="ctr"/>
          <a:r>
            <a:rPr lang="tr-TR" sz="1800" b="1" cap="none" spc="0" baseline="0">
              <a:ln w="11430"/>
              <a:solidFill>
                <a:sysClr val="windowText" lastClr="000000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OLUŞTURMA</a:t>
          </a:r>
          <a:endParaRPr lang="en-US" sz="1800" b="1" cap="none" spc="0">
            <a:ln w="11430"/>
            <a:solidFill>
              <a:sysClr val="windowText" lastClr="000000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  <xdr:twoCellAnchor>
    <xdr:from>
      <xdr:col>0</xdr:col>
      <xdr:colOff>95249</xdr:colOff>
      <xdr:row>22</xdr:row>
      <xdr:rowOff>133350</xdr:rowOff>
    </xdr:from>
    <xdr:to>
      <xdr:col>13</xdr:col>
      <xdr:colOff>333374</xdr:colOff>
      <xdr:row>35</xdr:row>
      <xdr:rowOff>28575</xdr:rowOff>
    </xdr:to>
    <xdr:sp macro="" textlink="">
      <xdr:nvSpPr>
        <xdr:cNvPr id="30" name="4 Çapraz Köşesi Kesik Dikdörtgen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95249" y="3971925"/>
          <a:ext cx="8410575" cy="2124075"/>
        </a:xfrm>
        <a:prstGeom prst="snip2DiagRect">
          <a:avLst/>
        </a:prstGeom>
        <a:solidFill>
          <a:schemeClr val="bg1">
            <a:lumMod val="75000"/>
          </a:schemeClr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l"/>
          <a:r>
            <a:rPr lang="tr-TR" sz="1600" b="1" cap="none" spc="0">
              <a:ln w="11430"/>
              <a:solidFill>
                <a:schemeClr val="tx1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2024/2025 çalışma takvimine göre düzenlenmiştir.</a:t>
          </a:r>
        </a:p>
      </xdr:txBody>
    </xdr:sp>
    <xdr:clientData/>
  </xdr:twoCellAnchor>
  <xdr:twoCellAnchor editAs="oneCell">
    <xdr:from>
      <xdr:col>9</xdr:col>
      <xdr:colOff>276224</xdr:colOff>
      <xdr:row>6</xdr:row>
      <xdr:rowOff>19049</xdr:rowOff>
    </xdr:from>
    <xdr:to>
      <xdr:col>13</xdr:col>
      <xdr:colOff>609599</xdr:colOff>
      <xdr:row>22</xdr:row>
      <xdr:rowOff>57149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id="{9D10B721-CC3E-4E42-99BC-1949D413E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4" y="1047749"/>
          <a:ext cx="2847975" cy="2847975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63500</xdr:rowOff>
    </xdr:from>
    <xdr:to>
      <xdr:col>1</xdr:col>
      <xdr:colOff>331787</xdr:colOff>
      <xdr:row>5</xdr:row>
      <xdr:rowOff>134285</xdr:rowOff>
    </xdr:to>
    <xdr:pic>
      <xdr:nvPicPr>
        <xdr:cNvPr id="8" name="Resim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3500"/>
          <a:ext cx="847725" cy="864535"/>
        </a:xfrm>
        <a:prstGeom prst="rect">
          <a:avLst/>
        </a:prstGeom>
      </xdr:spPr>
    </xdr:pic>
    <xdr:clientData/>
  </xdr:twoCellAnchor>
  <xdr:twoCellAnchor>
    <xdr:from>
      <xdr:col>1</xdr:col>
      <xdr:colOff>471200</xdr:colOff>
      <xdr:row>0</xdr:row>
      <xdr:rowOff>150089</xdr:rowOff>
    </xdr:from>
    <xdr:to>
      <xdr:col>2</xdr:col>
      <xdr:colOff>730250</xdr:colOff>
      <xdr:row>5</xdr:row>
      <xdr:rowOff>107133</xdr:rowOff>
    </xdr:to>
    <xdr:sp macro="" textlink="">
      <xdr:nvSpPr>
        <xdr:cNvPr id="9" name="1 Aynı Yanın Köşesi Yuvarlatılmış Dikdörtgen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spect="1"/>
        </xdr:cNvSpPr>
      </xdr:nvSpPr>
      <xdr:spPr>
        <a:xfrm>
          <a:off x="1082388" y="150089"/>
          <a:ext cx="2306925" cy="750794"/>
        </a:xfrm>
        <a:prstGeom prst="round2SameRect">
          <a:avLst/>
        </a:prstGeom>
        <a:solidFill>
          <a:schemeClr val="bg2">
            <a:lumMod val="9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2000">
              <a:solidFill>
                <a:srgbClr val="FF0000"/>
              </a:solidFill>
            </a:rPr>
            <a:t>GÖRSEL SANATLAR KAZANIMLAR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142875</xdr:rowOff>
    </xdr:from>
    <xdr:to>
      <xdr:col>1</xdr:col>
      <xdr:colOff>295275</xdr:colOff>
      <xdr:row>6</xdr:row>
      <xdr:rowOff>35860</xdr:rowOff>
    </xdr:to>
    <xdr:pic>
      <xdr:nvPicPr>
        <xdr:cNvPr id="11" name="Resim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847725" cy="864535"/>
        </a:xfrm>
        <a:prstGeom prst="rect">
          <a:avLst/>
        </a:prstGeom>
      </xdr:spPr>
    </xdr:pic>
    <xdr:clientData/>
  </xdr:twoCellAnchor>
  <xdr:twoCellAnchor>
    <xdr:from>
      <xdr:col>1</xdr:col>
      <xdr:colOff>434687</xdr:colOff>
      <xdr:row>1</xdr:row>
      <xdr:rowOff>67539</xdr:rowOff>
    </xdr:from>
    <xdr:to>
      <xdr:col>3</xdr:col>
      <xdr:colOff>1019634</xdr:colOff>
      <xdr:row>6</xdr:row>
      <xdr:rowOff>8708</xdr:rowOff>
    </xdr:to>
    <xdr:sp macro="" textlink="">
      <xdr:nvSpPr>
        <xdr:cNvPr id="12" name="1 Aynı Yanın Köşesi Yuvarlatılmış Dikdörtgen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>
          <a:spLocks noChangeAspect="1"/>
        </xdr:cNvSpPr>
      </xdr:nvSpPr>
      <xdr:spPr>
        <a:xfrm>
          <a:off x="1044287" y="229464"/>
          <a:ext cx="4680697" cy="750794"/>
        </a:xfrm>
        <a:prstGeom prst="round2SameRect">
          <a:avLst/>
        </a:prstGeom>
        <a:solidFill>
          <a:schemeClr val="bg2">
            <a:lumMod val="9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2000">
              <a:solidFill>
                <a:srgbClr val="FF0000"/>
              </a:solidFill>
            </a:rPr>
            <a:t>BEDEN</a:t>
          </a:r>
          <a:r>
            <a:rPr lang="tr-TR" sz="2000" baseline="0">
              <a:solidFill>
                <a:srgbClr val="FF0000"/>
              </a:solidFill>
            </a:rPr>
            <a:t> EĞİTİMİ VE OYUN </a:t>
          </a:r>
          <a:r>
            <a:rPr lang="tr-TR" sz="2000">
              <a:solidFill>
                <a:srgbClr val="FF0000"/>
              </a:solidFill>
            </a:rPr>
            <a:t>KAZANIMLAR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43961</xdr:colOff>
      <xdr:row>0</xdr:row>
      <xdr:rowOff>109904</xdr:rowOff>
    </xdr:from>
    <xdr:to>
      <xdr:col>1</xdr:col>
      <xdr:colOff>283551</xdr:colOff>
      <xdr:row>6</xdr:row>
      <xdr:rowOff>7285</xdr:rowOff>
    </xdr:to>
    <xdr:pic>
      <xdr:nvPicPr>
        <xdr:cNvPr id="14" name="Resim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61" y="109904"/>
          <a:ext cx="847725" cy="864535"/>
        </a:xfrm>
        <a:prstGeom prst="rect">
          <a:avLst/>
        </a:prstGeom>
      </xdr:spPr>
    </xdr:pic>
    <xdr:clientData/>
  </xdr:twoCellAnchor>
  <xdr:twoCellAnchor>
    <xdr:from>
      <xdr:col>1</xdr:col>
      <xdr:colOff>422964</xdr:colOff>
      <xdr:row>1</xdr:row>
      <xdr:rowOff>35301</xdr:rowOff>
    </xdr:from>
    <xdr:to>
      <xdr:col>2</xdr:col>
      <xdr:colOff>974482</xdr:colOff>
      <xdr:row>5</xdr:row>
      <xdr:rowOff>141325</xdr:rowOff>
    </xdr:to>
    <xdr:sp macro="" textlink="">
      <xdr:nvSpPr>
        <xdr:cNvPr id="15" name="1 Aynı Yanın Köşesi Yuvarlatılmış Dikdörtgen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>
          <a:spLocks noChangeAspect="1"/>
        </xdr:cNvSpPr>
      </xdr:nvSpPr>
      <xdr:spPr>
        <a:xfrm>
          <a:off x="1031099" y="196493"/>
          <a:ext cx="2603056" cy="750794"/>
        </a:xfrm>
        <a:prstGeom prst="round2SameRect">
          <a:avLst/>
        </a:prstGeom>
        <a:solidFill>
          <a:schemeClr val="bg2">
            <a:lumMod val="9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2000">
              <a:solidFill>
                <a:srgbClr val="FF0000"/>
              </a:solidFill>
            </a:rPr>
            <a:t>SERBEST ETKİNLİK KAZANIMLAR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174626</xdr:colOff>
      <xdr:row>0</xdr:row>
      <xdr:rowOff>142875</xdr:rowOff>
    </xdr:from>
    <xdr:to>
      <xdr:col>1</xdr:col>
      <xdr:colOff>411163</xdr:colOff>
      <xdr:row>6</xdr:row>
      <xdr:rowOff>54910</xdr:rowOff>
    </xdr:to>
    <xdr:pic>
      <xdr:nvPicPr>
        <xdr:cNvPr id="12" name="Resim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6" y="142875"/>
          <a:ext cx="847725" cy="864535"/>
        </a:xfrm>
        <a:prstGeom prst="rect">
          <a:avLst/>
        </a:prstGeom>
      </xdr:spPr>
    </xdr:pic>
    <xdr:clientData/>
  </xdr:twoCellAnchor>
  <xdr:twoCellAnchor>
    <xdr:from>
      <xdr:col>1</xdr:col>
      <xdr:colOff>550576</xdr:colOff>
      <xdr:row>1</xdr:row>
      <xdr:rowOff>70714</xdr:rowOff>
    </xdr:from>
    <xdr:to>
      <xdr:col>2</xdr:col>
      <xdr:colOff>1135063</xdr:colOff>
      <xdr:row>6</xdr:row>
      <xdr:rowOff>27758</xdr:rowOff>
    </xdr:to>
    <xdr:sp macro="" textlink="">
      <xdr:nvSpPr>
        <xdr:cNvPr id="13" name="1 Aynı Yanın Köşesi Yuvarlatılmış Dikdörtgen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>
          <a:spLocks noChangeAspect="1"/>
        </xdr:cNvSpPr>
      </xdr:nvSpPr>
      <xdr:spPr>
        <a:xfrm>
          <a:off x="1161764" y="229464"/>
          <a:ext cx="2632362" cy="750794"/>
        </a:xfrm>
        <a:prstGeom prst="round2SameRect">
          <a:avLst/>
        </a:prstGeom>
        <a:solidFill>
          <a:schemeClr val="bg2">
            <a:lumMod val="9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2000">
              <a:solidFill>
                <a:srgbClr val="FF0000"/>
              </a:solidFill>
            </a:rPr>
            <a:t>İNGİLİZCE KAZANIMLAR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6</xdr:row>
      <xdr:rowOff>133350</xdr:rowOff>
    </xdr:from>
    <xdr:to>
      <xdr:col>13</xdr:col>
      <xdr:colOff>228600</xdr:colOff>
      <xdr:row>26</xdr:row>
      <xdr:rowOff>38100</xdr:rowOff>
    </xdr:to>
    <xdr:pic>
      <xdr:nvPicPr>
        <xdr:cNvPr id="33793" name="Resim 1">
          <a:extLst>
            <a:ext uri="{FF2B5EF4-FFF2-40B4-BE49-F238E27FC236}">
              <a16:creationId xmlns:a16="http://schemas.microsoft.com/office/drawing/2014/main" id="{00000000-0008-0000-0D00-00000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143000"/>
          <a:ext cx="5762625" cy="314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304801</xdr:colOff>
      <xdr:row>12</xdr:row>
      <xdr:rowOff>133351</xdr:rowOff>
    </xdr:from>
    <xdr:to>
      <xdr:col>3</xdr:col>
      <xdr:colOff>323851</xdr:colOff>
      <xdr:row>18</xdr:row>
      <xdr:rowOff>152401</xdr:rowOff>
    </xdr:to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304801" y="2114551"/>
          <a:ext cx="1847850" cy="990600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endParaRPr lang="tr-TR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Programda değiştirmek istediğiniz dersi başlığıyla beraber seçin.</a:t>
          </a:r>
        </a:p>
      </xdr:txBody>
    </xdr:sp>
    <xdr:clientData/>
  </xdr:twoCellAnchor>
  <xdr:twoCellAnchor>
    <xdr:from>
      <xdr:col>3</xdr:col>
      <xdr:colOff>323851</xdr:colOff>
      <xdr:row>15</xdr:row>
      <xdr:rowOff>142876</xdr:rowOff>
    </xdr:from>
    <xdr:to>
      <xdr:col>5</xdr:col>
      <xdr:colOff>114300</xdr:colOff>
      <xdr:row>16</xdr:row>
      <xdr:rowOff>9525</xdr:rowOff>
    </xdr:to>
    <xdr:cxnSp macro="">
      <xdr:nvCxnSpPr>
        <xdr:cNvPr id="4" name="Düz Ok Bağlayıcısı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>
          <a:stCxn id="3" idx="3"/>
        </xdr:cNvCxnSpPr>
      </xdr:nvCxnSpPr>
      <xdr:spPr>
        <a:xfrm>
          <a:off x="2152651" y="2609851"/>
          <a:ext cx="1009649" cy="28574"/>
        </a:xfrm>
        <a:prstGeom prst="straightConnector1">
          <a:avLst/>
        </a:prstGeom>
        <a:ln w="34925" cmpd="sng">
          <a:solidFill>
            <a:srgbClr val="FF0000"/>
          </a:solidFill>
          <a:tailEnd type="arrow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0</xdr:colOff>
      <xdr:row>48</xdr:row>
      <xdr:rowOff>28575</xdr:rowOff>
    </xdr:from>
    <xdr:to>
      <xdr:col>13</xdr:col>
      <xdr:colOff>295275</xdr:colOff>
      <xdr:row>69</xdr:row>
      <xdr:rowOff>0</xdr:rowOff>
    </xdr:to>
    <xdr:pic>
      <xdr:nvPicPr>
        <xdr:cNvPr id="33796" name="Resim 4">
          <a:extLst>
            <a:ext uri="{FF2B5EF4-FFF2-40B4-BE49-F238E27FC236}">
              <a16:creationId xmlns:a16="http://schemas.microsoft.com/office/drawing/2014/main" id="{00000000-0008-0000-0D00-00000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839075"/>
          <a:ext cx="5781675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13</xdr:col>
      <xdr:colOff>276225</xdr:colOff>
      <xdr:row>47</xdr:row>
      <xdr:rowOff>66675</xdr:rowOff>
    </xdr:to>
    <xdr:pic>
      <xdr:nvPicPr>
        <xdr:cNvPr id="33797" name="Resim 5">
          <a:extLst>
            <a:ext uri="{FF2B5EF4-FFF2-40B4-BE49-F238E27FC236}">
              <a16:creationId xmlns:a16="http://schemas.microsoft.com/office/drawing/2014/main" id="{00000000-0008-0000-0D00-000005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572000"/>
          <a:ext cx="5762625" cy="314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285751</xdr:colOff>
      <xdr:row>35</xdr:row>
      <xdr:rowOff>133349</xdr:rowOff>
    </xdr:from>
    <xdr:to>
      <xdr:col>6</xdr:col>
      <xdr:colOff>504825</xdr:colOff>
      <xdr:row>37</xdr:row>
      <xdr:rowOff>19050</xdr:rowOff>
    </xdr:to>
    <xdr:sp macro="" textlink="">
      <xdr:nvSpPr>
        <xdr:cNvPr id="7" name="Dörtlü Ok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3943351" y="5838824"/>
          <a:ext cx="219074" cy="209551"/>
        </a:xfrm>
        <a:prstGeom prst="quad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1</xdr:col>
      <xdr:colOff>200025</xdr:colOff>
      <xdr:row>28</xdr:row>
      <xdr:rowOff>66675</xdr:rowOff>
    </xdr:from>
    <xdr:to>
      <xdr:col>3</xdr:col>
      <xdr:colOff>485775</xdr:colOff>
      <xdr:row>39</xdr:row>
      <xdr:rowOff>123825</xdr:rowOff>
    </xdr:to>
    <xdr:sp macro="" textlink="">
      <xdr:nvSpPr>
        <xdr:cNvPr id="8" name="Metin kutusu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/>
      </xdr:nvSpPr>
      <xdr:spPr>
        <a:xfrm>
          <a:off x="809625" y="4638675"/>
          <a:ext cx="1504950" cy="1838325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lnSpc>
              <a:spcPts val="1200"/>
            </a:lnSpc>
            <a:defRPr sz="1000"/>
          </a:pPr>
          <a:endParaRPr lang="tr-TR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100"/>
            </a:lnSpc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Seçilen kutuların sağ üst köşesine gidildiğinde 4 kenarlı bir ok işareti çıkacaktır.İşareti gördükten sonra fareye basılı tutup sayfada boş bir yere sürükleyin.</a:t>
          </a:r>
        </a:p>
      </xdr:txBody>
    </xdr:sp>
    <xdr:clientData/>
  </xdr:twoCellAnchor>
  <xdr:twoCellAnchor>
    <xdr:from>
      <xdr:col>3</xdr:col>
      <xdr:colOff>495300</xdr:colOff>
      <xdr:row>36</xdr:row>
      <xdr:rowOff>114300</xdr:rowOff>
    </xdr:from>
    <xdr:to>
      <xdr:col>6</xdr:col>
      <xdr:colOff>276225</xdr:colOff>
      <xdr:row>37</xdr:row>
      <xdr:rowOff>28575</xdr:rowOff>
    </xdr:to>
    <xdr:cxnSp macro="">
      <xdr:nvCxnSpPr>
        <xdr:cNvPr id="9" name="Düz Ok Bağlayıcısı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CxnSpPr/>
      </xdr:nvCxnSpPr>
      <xdr:spPr>
        <a:xfrm flipV="1">
          <a:off x="2324100" y="5981700"/>
          <a:ext cx="1609725" cy="76200"/>
        </a:xfrm>
        <a:prstGeom prst="straightConnector1">
          <a:avLst/>
        </a:prstGeom>
        <a:ln w="34925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581025</xdr:colOff>
      <xdr:row>53</xdr:row>
      <xdr:rowOff>0</xdr:rowOff>
    </xdr:from>
    <xdr:to>
      <xdr:col>3</xdr:col>
      <xdr:colOff>466725</xdr:colOff>
      <xdr:row>68</xdr:row>
      <xdr:rowOff>0</xdr:rowOff>
    </xdr:to>
    <xdr:sp macro="" textlink="">
      <xdr:nvSpPr>
        <xdr:cNvPr id="10" name="Metin kutusu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/>
      </xdr:nvSpPr>
      <xdr:spPr>
        <a:xfrm>
          <a:off x="581025" y="8620125"/>
          <a:ext cx="1714500" cy="2428875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lnSpc>
              <a:spcPts val="1200"/>
            </a:lnSpc>
            <a:defRPr sz="1000"/>
          </a:pPr>
          <a:endParaRPr lang="tr-TR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100"/>
            </a:lnSpc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Şekildeki gibi dersi sürükledikten sonra, yerine yerleştirmek istediğiniz diğer dersi de aynı işlemleri tekrarlayarak ders programını kendi programınıza uyarlayabilirisiniz.</a:t>
          </a:r>
        </a:p>
      </xdr:txBody>
    </xdr:sp>
    <xdr:clientData/>
  </xdr:twoCellAnchor>
  <xdr:twoCellAnchor editAs="oneCell">
    <xdr:from>
      <xdr:col>3</xdr:col>
      <xdr:colOff>581025</xdr:colOff>
      <xdr:row>71</xdr:row>
      <xdr:rowOff>0</xdr:rowOff>
    </xdr:from>
    <xdr:to>
      <xdr:col>13</xdr:col>
      <xdr:colOff>314325</xdr:colOff>
      <xdr:row>95</xdr:row>
      <xdr:rowOff>114300</xdr:rowOff>
    </xdr:to>
    <xdr:pic>
      <xdr:nvPicPr>
        <xdr:cNvPr id="33802" name="Resim 10">
          <a:extLst>
            <a:ext uri="{FF2B5EF4-FFF2-40B4-BE49-F238E27FC236}">
              <a16:creationId xmlns:a16="http://schemas.microsoft.com/office/drawing/2014/main" id="{00000000-0008-0000-0D00-00000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11534775"/>
          <a:ext cx="5829300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228600</xdr:colOff>
      <xdr:row>59</xdr:row>
      <xdr:rowOff>19050</xdr:rowOff>
    </xdr:from>
    <xdr:to>
      <xdr:col>5</xdr:col>
      <xdr:colOff>171450</xdr:colOff>
      <xdr:row>59</xdr:row>
      <xdr:rowOff>66675</xdr:rowOff>
    </xdr:to>
    <xdr:cxnSp macro="">
      <xdr:nvCxnSpPr>
        <xdr:cNvPr id="18" name="Düz Ok Bağlayıcısı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CxnSpPr/>
      </xdr:nvCxnSpPr>
      <xdr:spPr>
        <a:xfrm>
          <a:off x="2057400" y="9610725"/>
          <a:ext cx="1162050" cy="47625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476250</xdr:colOff>
      <xdr:row>58</xdr:row>
      <xdr:rowOff>133350</xdr:rowOff>
    </xdr:from>
    <xdr:to>
      <xdr:col>12</xdr:col>
      <xdr:colOff>104775</xdr:colOff>
      <xdr:row>59</xdr:row>
      <xdr:rowOff>47625</xdr:rowOff>
    </xdr:to>
    <xdr:cxnSp macro="">
      <xdr:nvCxnSpPr>
        <xdr:cNvPr id="19" name="Düz Ok Bağlayıcısı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CxnSpPr/>
      </xdr:nvCxnSpPr>
      <xdr:spPr>
        <a:xfrm flipV="1">
          <a:off x="4133850" y="9563100"/>
          <a:ext cx="3286125" cy="76200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84</xdr:row>
      <xdr:rowOff>38100</xdr:rowOff>
    </xdr:from>
    <xdr:to>
      <xdr:col>11</xdr:col>
      <xdr:colOff>47625</xdr:colOff>
      <xdr:row>86</xdr:row>
      <xdr:rowOff>114300</xdr:rowOff>
    </xdr:to>
    <xdr:cxnSp macro="">
      <xdr:nvCxnSpPr>
        <xdr:cNvPr id="20" name="Düz Ok Bağlayıcısı 19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CxnSpPr/>
      </xdr:nvCxnSpPr>
      <xdr:spPr>
        <a:xfrm flipH="1">
          <a:off x="5753100" y="13677900"/>
          <a:ext cx="1000125" cy="400050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152400</xdr:colOff>
      <xdr:row>1</xdr:row>
      <xdr:rowOff>9525</xdr:rowOff>
    </xdr:from>
    <xdr:to>
      <xdr:col>1</xdr:col>
      <xdr:colOff>390525</xdr:colOff>
      <xdr:row>6</xdr:row>
      <xdr:rowOff>26335</xdr:rowOff>
    </xdr:to>
    <xdr:pic>
      <xdr:nvPicPr>
        <xdr:cNvPr id="21" name="Resim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71450"/>
          <a:ext cx="847725" cy="864535"/>
        </a:xfrm>
        <a:prstGeom prst="rect">
          <a:avLst/>
        </a:prstGeom>
      </xdr:spPr>
    </xdr:pic>
    <xdr:clientData/>
  </xdr:twoCellAnchor>
  <xdr:twoCellAnchor>
    <xdr:from>
      <xdr:col>1</xdr:col>
      <xdr:colOff>548987</xdr:colOff>
      <xdr:row>1</xdr:row>
      <xdr:rowOff>105639</xdr:rowOff>
    </xdr:from>
    <xdr:to>
      <xdr:col>9</xdr:col>
      <xdr:colOff>352884</xdr:colOff>
      <xdr:row>6</xdr:row>
      <xdr:rowOff>8708</xdr:rowOff>
    </xdr:to>
    <xdr:sp macro="" textlink="">
      <xdr:nvSpPr>
        <xdr:cNvPr id="22" name="1 Aynı Yanın Köşesi Yuvarlatılmış Dikdörtgen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>
          <a:spLocks noChangeAspect="1"/>
        </xdr:cNvSpPr>
      </xdr:nvSpPr>
      <xdr:spPr>
        <a:xfrm>
          <a:off x="1158587" y="267564"/>
          <a:ext cx="4680697" cy="750794"/>
        </a:xfrm>
        <a:prstGeom prst="round2SameRect">
          <a:avLst/>
        </a:prstGeom>
        <a:solidFill>
          <a:schemeClr val="bg2">
            <a:lumMod val="9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2000">
              <a:solidFill>
                <a:srgbClr val="FF0000"/>
              </a:solidFill>
            </a:rPr>
            <a:t>	Haftalık</a:t>
          </a:r>
          <a:r>
            <a:rPr lang="tr-TR" sz="2000" baseline="0">
              <a:solidFill>
                <a:srgbClr val="FF0000"/>
              </a:solidFill>
            </a:rPr>
            <a:t> Ders Programının Düzenlenmesi</a:t>
          </a:r>
          <a:endParaRPr lang="tr-TR" sz="20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190500</xdr:rowOff>
    </xdr:from>
    <xdr:to>
      <xdr:col>2</xdr:col>
      <xdr:colOff>289453</xdr:colOff>
      <xdr:row>5</xdr:row>
      <xdr:rowOff>43004</xdr:rowOff>
    </xdr:to>
    <xdr:pic>
      <xdr:nvPicPr>
        <xdr:cNvPr id="9" name="Resim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190500"/>
          <a:ext cx="847725" cy="86453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30480</xdr:colOff>
          <xdr:row>2</xdr:row>
          <xdr:rowOff>7620</xdr:rowOff>
        </xdr:from>
        <xdr:to>
          <xdr:col>16</xdr:col>
          <xdr:colOff>7620</xdr:colOff>
          <xdr:row>5</xdr:row>
          <xdr:rowOff>106680</xdr:rowOff>
        </xdr:to>
        <xdr:sp macro="" textlink="">
          <xdr:nvSpPr>
            <xdr:cNvPr id="23569" name="Spinner 17" hidden="1">
              <a:extLst>
                <a:ext uri="{63B3BB69-23CF-44E3-9099-C40C66FF867C}">
                  <a14:compatExt spid="_x0000_s23569"/>
                </a:ext>
                <a:ext uri="{FF2B5EF4-FFF2-40B4-BE49-F238E27FC236}">
                  <a16:creationId xmlns:a16="http://schemas.microsoft.com/office/drawing/2014/main" id="{00000000-0008-0000-0100-00001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274320</xdr:colOff>
          <xdr:row>3</xdr:row>
          <xdr:rowOff>15240</xdr:rowOff>
        </xdr:from>
        <xdr:to>
          <xdr:col>14</xdr:col>
          <xdr:colOff>396240</xdr:colOff>
          <xdr:row>5</xdr:row>
          <xdr:rowOff>0</xdr:rowOff>
        </xdr:to>
        <xdr:sp macro="" textlink="">
          <xdr:nvSpPr>
            <xdr:cNvPr id="23570" name="Drop Down 18" hidden="1">
              <a:extLst>
                <a:ext uri="{63B3BB69-23CF-44E3-9099-C40C66FF867C}">
                  <a14:compatExt spid="_x0000_s23570"/>
                </a:ext>
                <a:ext uri="{FF2B5EF4-FFF2-40B4-BE49-F238E27FC236}">
                  <a16:creationId xmlns:a16="http://schemas.microsoft.com/office/drawing/2014/main" id="{00000000-0008-0000-0100-00001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3</xdr:row>
          <xdr:rowOff>7620</xdr:rowOff>
        </xdr:from>
        <xdr:to>
          <xdr:col>11</xdr:col>
          <xdr:colOff>259080</xdr:colOff>
          <xdr:row>4</xdr:row>
          <xdr:rowOff>121920</xdr:rowOff>
        </xdr:to>
        <xdr:sp macro="" textlink="">
          <xdr:nvSpPr>
            <xdr:cNvPr id="23572" name="Drop Down 20" hidden="1">
              <a:extLst>
                <a:ext uri="{63B3BB69-23CF-44E3-9099-C40C66FF867C}">
                  <a14:compatExt spid="_x0000_s23572"/>
                </a:ext>
                <a:ext uri="{FF2B5EF4-FFF2-40B4-BE49-F238E27FC236}">
                  <a16:creationId xmlns:a16="http://schemas.microsoft.com/office/drawing/2014/main" id="{00000000-0008-0000-0100-00001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1</xdr:col>
      <xdr:colOff>361950</xdr:colOff>
      <xdr:row>5</xdr:row>
      <xdr:rowOff>140635</xdr:rowOff>
    </xdr:to>
    <xdr:pic>
      <xdr:nvPicPr>
        <xdr:cNvPr id="11" name="Resim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85725"/>
          <a:ext cx="847725" cy="864535"/>
        </a:xfrm>
        <a:prstGeom prst="rect">
          <a:avLst/>
        </a:prstGeom>
      </xdr:spPr>
    </xdr:pic>
    <xdr:clientData/>
  </xdr:twoCellAnchor>
  <xdr:twoCellAnchor>
    <xdr:from>
      <xdr:col>1</xdr:col>
      <xdr:colOff>501363</xdr:colOff>
      <xdr:row>1</xdr:row>
      <xdr:rowOff>10389</xdr:rowOff>
    </xdr:from>
    <xdr:to>
      <xdr:col>8</xdr:col>
      <xdr:colOff>9526</xdr:colOff>
      <xdr:row>5</xdr:row>
      <xdr:rowOff>113483</xdr:rowOff>
    </xdr:to>
    <xdr:sp macro="" textlink="">
      <xdr:nvSpPr>
        <xdr:cNvPr id="12" name="1 Aynı Yanın Köşesi Yuvarlatılmış Dikdörtgen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/>
        </xdr:cNvSpPr>
      </xdr:nvSpPr>
      <xdr:spPr>
        <a:xfrm>
          <a:off x="1110963" y="172314"/>
          <a:ext cx="7956838" cy="750794"/>
        </a:xfrm>
        <a:prstGeom prst="round2SameRect">
          <a:avLst/>
        </a:prstGeom>
        <a:solidFill>
          <a:schemeClr val="bg2">
            <a:lumMod val="9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2000">
              <a:solidFill>
                <a:srgbClr val="FF0000"/>
              </a:solidFill>
            </a:rPr>
            <a:t>TARİH</a:t>
          </a:r>
          <a:r>
            <a:rPr lang="tr-TR" sz="2000" baseline="0">
              <a:solidFill>
                <a:srgbClr val="FF0000"/>
              </a:solidFill>
            </a:rPr>
            <a:t> GİRİŞİ</a:t>
          </a:r>
          <a:endParaRPr lang="tr-TR" sz="20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71437</xdr:rowOff>
    </xdr:from>
    <xdr:to>
      <xdr:col>1</xdr:col>
      <xdr:colOff>307975</xdr:colOff>
      <xdr:row>5</xdr:row>
      <xdr:rowOff>142222</xdr:rowOff>
    </xdr:to>
    <xdr:pic>
      <xdr:nvPicPr>
        <xdr:cNvPr id="2" name="Resi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8" y="71437"/>
          <a:ext cx="846137" cy="880410"/>
        </a:xfrm>
        <a:prstGeom prst="rect">
          <a:avLst/>
        </a:prstGeom>
      </xdr:spPr>
    </xdr:pic>
    <xdr:clientData/>
  </xdr:twoCellAnchor>
  <xdr:twoCellAnchor>
    <xdr:from>
      <xdr:col>1</xdr:col>
      <xdr:colOff>447387</xdr:colOff>
      <xdr:row>0</xdr:row>
      <xdr:rowOff>158026</xdr:rowOff>
    </xdr:from>
    <xdr:to>
      <xdr:col>4</xdr:col>
      <xdr:colOff>539750</xdr:colOff>
      <xdr:row>5</xdr:row>
      <xdr:rowOff>115070</xdr:rowOff>
    </xdr:to>
    <xdr:sp macro="" textlink="">
      <xdr:nvSpPr>
        <xdr:cNvPr id="3" name="1 Aynı Yanın Köşesi Yuvarlatılmış Dikdört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spect="1"/>
        </xdr:cNvSpPr>
      </xdr:nvSpPr>
      <xdr:spPr>
        <a:xfrm>
          <a:off x="1056987" y="158026"/>
          <a:ext cx="4664363" cy="766669"/>
        </a:xfrm>
        <a:prstGeom prst="round2SameRect">
          <a:avLst/>
        </a:prstGeom>
        <a:solidFill>
          <a:schemeClr val="bg2">
            <a:lumMod val="9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2000">
              <a:solidFill>
                <a:srgbClr val="FF0000"/>
              </a:solidFill>
            </a:rPr>
            <a:t>TOPLU KAZANIMLAR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71437</xdr:rowOff>
    </xdr:from>
    <xdr:to>
      <xdr:col>1</xdr:col>
      <xdr:colOff>307975</xdr:colOff>
      <xdr:row>5</xdr:row>
      <xdr:rowOff>142222</xdr:rowOff>
    </xdr:to>
    <xdr:pic>
      <xdr:nvPicPr>
        <xdr:cNvPr id="8" name="Resim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8" y="71437"/>
          <a:ext cx="847725" cy="864535"/>
        </a:xfrm>
        <a:prstGeom prst="rect">
          <a:avLst/>
        </a:prstGeom>
      </xdr:spPr>
    </xdr:pic>
    <xdr:clientData/>
  </xdr:twoCellAnchor>
  <xdr:twoCellAnchor>
    <xdr:from>
      <xdr:col>1</xdr:col>
      <xdr:colOff>447387</xdr:colOff>
      <xdr:row>0</xdr:row>
      <xdr:rowOff>158026</xdr:rowOff>
    </xdr:from>
    <xdr:to>
      <xdr:col>4</xdr:col>
      <xdr:colOff>539750</xdr:colOff>
      <xdr:row>5</xdr:row>
      <xdr:rowOff>115070</xdr:rowOff>
    </xdr:to>
    <xdr:sp macro="" textlink="">
      <xdr:nvSpPr>
        <xdr:cNvPr id="9" name="1 Aynı Yanın Köşesi Yuvarlatılmış Dikdörtgen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spect="1"/>
        </xdr:cNvSpPr>
      </xdr:nvSpPr>
      <xdr:spPr>
        <a:xfrm>
          <a:off x="1058575" y="158026"/>
          <a:ext cx="3322925" cy="750794"/>
        </a:xfrm>
        <a:prstGeom prst="round2SameRect">
          <a:avLst/>
        </a:prstGeom>
        <a:solidFill>
          <a:schemeClr val="bg2">
            <a:lumMod val="9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2000">
              <a:solidFill>
                <a:srgbClr val="FF0000"/>
              </a:solidFill>
            </a:rPr>
            <a:t>TÜRKÇE KAZANIMLAR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295275</xdr:colOff>
      <xdr:row>5</xdr:row>
      <xdr:rowOff>112060</xdr:rowOff>
    </xdr:to>
    <xdr:pic>
      <xdr:nvPicPr>
        <xdr:cNvPr id="8" name="Resim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847725" cy="864535"/>
        </a:xfrm>
        <a:prstGeom prst="rect">
          <a:avLst/>
        </a:prstGeom>
      </xdr:spPr>
    </xdr:pic>
    <xdr:clientData/>
  </xdr:twoCellAnchor>
  <xdr:twoCellAnchor>
    <xdr:from>
      <xdr:col>2</xdr:col>
      <xdr:colOff>391392</xdr:colOff>
      <xdr:row>1</xdr:row>
      <xdr:rowOff>13852</xdr:rowOff>
    </xdr:from>
    <xdr:to>
      <xdr:col>4</xdr:col>
      <xdr:colOff>465860</xdr:colOff>
      <xdr:row>5</xdr:row>
      <xdr:rowOff>119544</xdr:rowOff>
    </xdr:to>
    <xdr:sp macro="" textlink="">
      <xdr:nvSpPr>
        <xdr:cNvPr id="9" name="1 Aynı Yanın Köşesi Yuvarlatılmış Dikdörtgen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spect="1"/>
        </xdr:cNvSpPr>
      </xdr:nvSpPr>
      <xdr:spPr>
        <a:xfrm>
          <a:off x="3049733" y="178375"/>
          <a:ext cx="3503468" cy="763783"/>
        </a:xfrm>
        <a:prstGeom prst="round2SameRect">
          <a:avLst/>
        </a:prstGeom>
        <a:solidFill>
          <a:schemeClr val="bg2">
            <a:lumMod val="9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2000">
              <a:solidFill>
                <a:srgbClr val="FF0000"/>
              </a:solidFill>
            </a:rPr>
            <a:t>HAYAT BİLGİSİ KAZANIMLAR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314325</xdr:colOff>
      <xdr:row>5</xdr:row>
      <xdr:rowOff>131110</xdr:rowOff>
    </xdr:to>
    <xdr:pic>
      <xdr:nvPicPr>
        <xdr:cNvPr id="11" name="Resim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76200"/>
          <a:ext cx="847725" cy="864535"/>
        </a:xfrm>
        <a:prstGeom prst="rect">
          <a:avLst/>
        </a:prstGeom>
      </xdr:spPr>
    </xdr:pic>
    <xdr:clientData/>
  </xdr:twoCellAnchor>
  <xdr:twoCellAnchor>
    <xdr:from>
      <xdr:col>1</xdr:col>
      <xdr:colOff>453737</xdr:colOff>
      <xdr:row>1</xdr:row>
      <xdr:rowOff>864</xdr:rowOff>
    </xdr:from>
    <xdr:to>
      <xdr:col>3</xdr:col>
      <xdr:colOff>685800</xdr:colOff>
      <xdr:row>5</xdr:row>
      <xdr:rowOff>103958</xdr:rowOff>
    </xdr:to>
    <xdr:sp macro="" textlink="">
      <xdr:nvSpPr>
        <xdr:cNvPr id="12" name="1 Aynı Yanın Köşesi Yuvarlatılmış Dikdörtgen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Aspect="1"/>
        </xdr:cNvSpPr>
      </xdr:nvSpPr>
      <xdr:spPr>
        <a:xfrm>
          <a:off x="1063337" y="162789"/>
          <a:ext cx="4003963" cy="750794"/>
        </a:xfrm>
        <a:prstGeom prst="round2SameRect">
          <a:avLst/>
        </a:prstGeom>
        <a:solidFill>
          <a:schemeClr val="bg2">
            <a:lumMod val="9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2000">
              <a:solidFill>
                <a:srgbClr val="FF0000"/>
              </a:solidFill>
            </a:rPr>
            <a:t>FEN</a:t>
          </a:r>
          <a:r>
            <a:rPr lang="tr-TR" sz="2000" baseline="0">
              <a:solidFill>
                <a:srgbClr val="FF0000"/>
              </a:solidFill>
            </a:rPr>
            <a:t> BİLGİSİ</a:t>
          </a:r>
          <a:r>
            <a:rPr lang="tr-TR" sz="2000">
              <a:solidFill>
                <a:srgbClr val="FF0000"/>
              </a:solidFill>
            </a:rPr>
            <a:t> KAZANIMLAR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675409</xdr:colOff>
      <xdr:row>0</xdr:row>
      <xdr:rowOff>103910</xdr:rowOff>
    </xdr:from>
    <xdr:to>
      <xdr:col>1</xdr:col>
      <xdr:colOff>1523134</xdr:colOff>
      <xdr:row>5</xdr:row>
      <xdr:rowOff>145831</xdr:rowOff>
    </xdr:to>
    <xdr:pic>
      <xdr:nvPicPr>
        <xdr:cNvPr id="2" name="Resi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1545" y="103910"/>
          <a:ext cx="847725" cy="864535"/>
        </a:xfrm>
        <a:prstGeom prst="rect">
          <a:avLst/>
        </a:prstGeom>
      </xdr:spPr>
    </xdr:pic>
    <xdr:clientData/>
  </xdr:twoCellAnchor>
  <xdr:twoCellAnchor>
    <xdr:from>
      <xdr:col>2</xdr:col>
      <xdr:colOff>1203615</xdr:colOff>
      <xdr:row>1</xdr:row>
      <xdr:rowOff>86590</xdr:rowOff>
    </xdr:from>
    <xdr:to>
      <xdr:col>4</xdr:col>
      <xdr:colOff>1125683</xdr:colOff>
      <xdr:row>6</xdr:row>
      <xdr:rowOff>14771</xdr:rowOff>
    </xdr:to>
    <xdr:sp macro="" textlink="">
      <xdr:nvSpPr>
        <xdr:cNvPr id="3" name="1 Aynı Yanın Köşesi Yuvarlatılmış Dikdört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spect="1"/>
        </xdr:cNvSpPr>
      </xdr:nvSpPr>
      <xdr:spPr>
        <a:xfrm>
          <a:off x="3870615" y="251113"/>
          <a:ext cx="3351068" cy="750794"/>
        </a:xfrm>
        <a:prstGeom prst="round2SameRect">
          <a:avLst/>
        </a:prstGeom>
        <a:solidFill>
          <a:schemeClr val="bg2">
            <a:lumMod val="9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2000">
              <a:solidFill>
                <a:srgbClr val="FF0000"/>
              </a:solidFill>
            </a:rPr>
            <a:t>MATEMATİK KAZANIMLAR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323850</xdr:colOff>
      <xdr:row>6</xdr:row>
      <xdr:rowOff>7285</xdr:rowOff>
    </xdr:to>
    <xdr:pic>
      <xdr:nvPicPr>
        <xdr:cNvPr id="8" name="Resim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847725" cy="864535"/>
        </a:xfrm>
        <a:prstGeom prst="rect">
          <a:avLst/>
        </a:prstGeom>
      </xdr:spPr>
    </xdr:pic>
    <xdr:clientData/>
  </xdr:twoCellAnchor>
  <xdr:twoCellAnchor>
    <xdr:from>
      <xdr:col>1</xdr:col>
      <xdr:colOff>463262</xdr:colOff>
      <xdr:row>1</xdr:row>
      <xdr:rowOff>38964</xdr:rowOff>
    </xdr:from>
    <xdr:to>
      <xdr:col>2</xdr:col>
      <xdr:colOff>1409700</xdr:colOff>
      <xdr:row>5</xdr:row>
      <xdr:rowOff>142058</xdr:rowOff>
    </xdr:to>
    <xdr:sp macro="" textlink="">
      <xdr:nvSpPr>
        <xdr:cNvPr id="9" name="1 Aynı Yanın Köşesi Yuvarlatılmış Dikdörtgen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Aspect="1"/>
        </xdr:cNvSpPr>
      </xdr:nvSpPr>
      <xdr:spPr>
        <a:xfrm>
          <a:off x="1072862" y="200889"/>
          <a:ext cx="2994313" cy="750794"/>
        </a:xfrm>
        <a:prstGeom prst="round2SameRect">
          <a:avLst/>
        </a:prstGeom>
        <a:solidFill>
          <a:schemeClr val="bg2">
            <a:lumMod val="9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2000">
              <a:solidFill>
                <a:srgbClr val="FF0000"/>
              </a:solidFill>
            </a:rPr>
            <a:t>MÜZİK KAZANIMLAR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A10:AM10"/>
  <sheetViews>
    <sheetView zoomScale="80" zoomScaleNormal="80" workbookViewId="0">
      <selection activeCell="W11" sqref="W11"/>
    </sheetView>
  </sheetViews>
  <sheetFormatPr defaultRowHeight="13.2"/>
  <cols>
    <col min="1" max="39" width="9.109375" style="34"/>
  </cols>
  <sheetData>
    <row r="10" spans="12:12" ht="18.600000000000001">
      <c r="L10" s="154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4">
    <tabColor rgb="FFC00000"/>
  </sheetPr>
  <dimension ref="A1:AP49"/>
  <sheetViews>
    <sheetView zoomScale="80" zoomScaleNormal="80" workbookViewId="0">
      <selection activeCell="C12" sqref="C12"/>
    </sheetView>
  </sheetViews>
  <sheetFormatPr defaultColWidth="9.109375" defaultRowHeight="13.2"/>
  <cols>
    <col min="1" max="1" width="9.109375" style="128"/>
    <col min="2" max="2" width="30.6640625" style="128" customWidth="1"/>
    <col min="3" max="3" width="58.33203125" style="128" customWidth="1"/>
    <col min="4" max="4" width="26.109375" style="128" customWidth="1"/>
    <col min="5" max="16384" width="9.109375" style="128"/>
  </cols>
  <sheetData>
    <row r="1" spans="1:42" s="123" customFormat="1"/>
    <row r="2" spans="1:42" s="123" customFormat="1"/>
    <row r="3" spans="1:42" s="123" customFormat="1"/>
    <row r="4" spans="1:42" s="123" customFormat="1"/>
    <row r="5" spans="1:42" s="124" customFormat="1">
      <c r="K5" s="123"/>
      <c r="X5" s="123"/>
      <c r="Z5" s="123"/>
      <c r="AA5" s="123"/>
      <c r="AN5" s="123"/>
      <c r="AP5" s="123"/>
    </row>
    <row r="6" spans="1:42" s="124" customFormat="1">
      <c r="K6" s="125"/>
      <c r="L6" s="125"/>
      <c r="X6" s="125"/>
      <c r="Y6" s="125"/>
      <c r="Z6" s="125"/>
      <c r="AA6" s="123"/>
      <c r="AN6" s="125"/>
      <c r="AO6" s="125"/>
      <c r="AP6" s="125"/>
    </row>
    <row r="7" spans="1:42" s="126" customFormat="1">
      <c r="F7" s="127"/>
      <c r="M7" s="127"/>
    </row>
    <row r="8" spans="1:42">
      <c r="A8" s="113"/>
      <c r="B8" s="112"/>
      <c r="C8" s="108" t="s">
        <v>8</v>
      </c>
      <c r="D8" s="125"/>
      <c r="E8" s="125"/>
      <c r="F8" s="127"/>
      <c r="G8" s="125"/>
      <c r="H8" s="125"/>
      <c r="I8" s="125"/>
      <c r="J8" s="125"/>
      <c r="K8" s="125"/>
      <c r="L8" s="125"/>
      <c r="M8" s="127"/>
      <c r="N8" s="125"/>
      <c r="O8" s="125"/>
      <c r="P8" s="125"/>
      <c r="Q8" s="125"/>
      <c r="R8" s="125"/>
      <c r="S8" s="125"/>
    </row>
    <row r="9" spans="1:42" ht="40.5" customHeight="1">
      <c r="A9" s="92" t="s">
        <v>24</v>
      </c>
      <c r="B9" s="1" t="str">
        <f>'TARİH GİRİŞ'!H10</f>
        <v>09/Eyl/2024-13/Eyl/2024</v>
      </c>
      <c r="C9" s="3" t="s">
        <v>486</v>
      </c>
      <c r="D9" s="125"/>
      <c r="E9" s="125"/>
      <c r="F9" s="127"/>
      <c r="G9" s="125"/>
      <c r="H9" s="125"/>
      <c r="I9" s="125"/>
      <c r="J9" s="125"/>
      <c r="K9" s="125"/>
      <c r="L9" s="125"/>
      <c r="M9" s="127"/>
      <c r="N9" s="125"/>
      <c r="O9" s="125"/>
      <c r="P9" s="125"/>
      <c r="Q9" s="125"/>
      <c r="R9" s="125"/>
      <c r="S9" s="125"/>
    </row>
    <row r="10" spans="1:42" s="126" customFormat="1" ht="40.5" customHeight="1">
      <c r="A10" s="92" t="s">
        <v>25</v>
      </c>
      <c r="B10" s="1" t="str">
        <f>'TARİH GİRİŞ'!H11</f>
        <v>16/Eyl/2024-20/Eyl/2024</v>
      </c>
      <c r="C10" s="3" t="s">
        <v>487</v>
      </c>
      <c r="F10" s="127"/>
      <c r="M10" s="127"/>
    </row>
    <row r="11" spans="1:42" s="126" customFormat="1" ht="40.5" customHeight="1">
      <c r="A11" s="92" t="s">
        <v>26</v>
      </c>
      <c r="B11" s="1" t="str">
        <f>'TARİH GİRİŞ'!H12</f>
        <v>23/Eyl/2024-27/Eyl/2024</v>
      </c>
      <c r="C11" s="3" t="s">
        <v>488</v>
      </c>
      <c r="D11" s="125"/>
      <c r="E11" s="125"/>
      <c r="F11" s="127"/>
      <c r="G11" s="125"/>
      <c r="H11" s="125"/>
      <c r="I11" s="125"/>
      <c r="J11" s="125"/>
      <c r="K11" s="125"/>
      <c r="L11" s="125"/>
      <c r="M11" s="127"/>
      <c r="N11" s="125"/>
      <c r="O11" s="125"/>
      <c r="P11" s="125"/>
      <c r="Q11" s="125"/>
      <c r="R11" s="125"/>
      <c r="S11" s="125"/>
    </row>
    <row r="12" spans="1:42" ht="40.5" customHeight="1">
      <c r="A12" s="92" t="s">
        <v>27</v>
      </c>
      <c r="B12" s="1" t="str">
        <f>'TARİH GİRİŞ'!H13</f>
        <v>30/Eyl/2024-04/Eki/2024</v>
      </c>
      <c r="C12" s="3" t="s">
        <v>489</v>
      </c>
      <c r="D12" s="125"/>
      <c r="E12" s="125"/>
      <c r="F12" s="127"/>
      <c r="G12" s="125"/>
      <c r="H12" s="125"/>
      <c r="I12" s="125"/>
      <c r="J12" s="125"/>
      <c r="K12" s="125"/>
      <c r="L12" s="125"/>
      <c r="M12" s="127"/>
      <c r="N12" s="125"/>
      <c r="O12" s="125"/>
      <c r="P12" s="125"/>
      <c r="Q12" s="125"/>
      <c r="R12" s="125"/>
      <c r="S12" s="125"/>
    </row>
    <row r="13" spans="1:42" ht="40.5" customHeight="1">
      <c r="A13" s="92" t="s">
        <v>28</v>
      </c>
      <c r="B13" s="1" t="str">
        <f>'TARİH GİRİŞ'!H14</f>
        <v>07/Eki/2024-11/Eki/2024</v>
      </c>
      <c r="C13" s="3" t="s">
        <v>490</v>
      </c>
      <c r="D13" s="131"/>
      <c r="E13" s="125"/>
      <c r="F13" s="127"/>
      <c r="G13" s="125"/>
      <c r="H13" s="125"/>
      <c r="I13" s="125"/>
      <c r="J13" s="125"/>
      <c r="K13" s="125"/>
      <c r="L13" s="125"/>
      <c r="M13" s="127"/>
      <c r="N13" s="125"/>
      <c r="O13" s="125"/>
      <c r="P13" s="125"/>
      <c r="Q13" s="125"/>
      <c r="R13" s="125"/>
      <c r="S13" s="125"/>
    </row>
    <row r="14" spans="1:42" s="126" customFormat="1" ht="40.5" customHeight="1">
      <c r="A14" s="92" t="s">
        <v>29</v>
      </c>
      <c r="B14" s="1" t="str">
        <f>'TARİH GİRİŞ'!H15</f>
        <v>14/Eki/2024-18/Eki/2024</v>
      </c>
      <c r="C14" s="3" t="s">
        <v>491</v>
      </c>
      <c r="F14" s="127"/>
      <c r="M14" s="127"/>
    </row>
    <row r="15" spans="1:42" s="126" customFormat="1" ht="40.5" customHeight="1">
      <c r="A15" s="92" t="s">
        <v>30</v>
      </c>
      <c r="B15" s="1" t="str">
        <f>'TARİH GİRİŞ'!H16</f>
        <v>21/Eki/2024-25/Eki/2024</v>
      </c>
      <c r="C15" s="3" t="s">
        <v>492</v>
      </c>
      <c r="D15" s="125"/>
      <c r="E15" s="125"/>
      <c r="F15" s="127"/>
      <c r="G15" s="125"/>
      <c r="H15" s="125"/>
      <c r="I15" s="125"/>
      <c r="J15" s="125"/>
      <c r="K15" s="125"/>
      <c r="L15" s="125"/>
      <c r="M15" s="127"/>
      <c r="N15" s="125"/>
      <c r="O15" s="125"/>
      <c r="P15" s="125"/>
      <c r="Q15" s="125"/>
      <c r="R15" s="125"/>
      <c r="S15" s="125"/>
    </row>
    <row r="16" spans="1:42" ht="40.5" customHeight="1">
      <c r="A16" s="92" t="s">
        <v>31</v>
      </c>
      <c r="B16" s="1" t="str">
        <f>'TARİH GİRİŞ'!H17</f>
        <v>28/Eki/2024-01/Kas/2024</v>
      </c>
      <c r="C16" s="3" t="s">
        <v>493</v>
      </c>
      <c r="D16" s="125"/>
      <c r="E16" s="125"/>
      <c r="F16" s="127"/>
      <c r="G16" s="125"/>
      <c r="H16" s="125"/>
      <c r="I16" s="125"/>
      <c r="J16" s="125"/>
      <c r="K16" s="125"/>
      <c r="L16" s="125"/>
      <c r="M16" s="127"/>
      <c r="N16" s="125"/>
      <c r="O16" s="125"/>
      <c r="P16" s="125"/>
      <c r="Q16" s="125"/>
      <c r="R16" s="125"/>
      <c r="S16" s="125"/>
    </row>
    <row r="17" spans="1:19" ht="40.5" customHeight="1">
      <c r="A17" s="92" t="s">
        <v>32</v>
      </c>
      <c r="B17" s="1" t="str">
        <f>'TARİH GİRİŞ'!H18</f>
        <v>04/Kas/2024-08/Kas/2024</v>
      </c>
      <c r="C17" s="3" t="s">
        <v>494</v>
      </c>
      <c r="D17" s="125"/>
      <c r="E17" s="125"/>
      <c r="F17" s="127"/>
      <c r="G17" s="125"/>
      <c r="H17" s="125"/>
      <c r="I17" s="125"/>
      <c r="J17" s="125"/>
      <c r="K17" s="125"/>
      <c r="L17" s="125"/>
      <c r="M17" s="127"/>
      <c r="N17" s="125"/>
      <c r="O17" s="125"/>
      <c r="P17" s="125"/>
      <c r="Q17" s="125"/>
      <c r="R17" s="125"/>
      <c r="S17" s="125"/>
    </row>
    <row r="18" spans="1:19" s="126" customFormat="1" ht="40.5" customHeight="1">
      <c r="A18" s="106" t="s">
        <v>33</v>
      </c>
      <c r="B18" s="107" t="str">
        <f>'TARİH GİRİŞ'!H19</f>
        <v>11/Kas/2024-15/Kas/2024</v>
      </c>
      <c r="C18" s="7" t="s">
        <v>152</v>
      </c>
      <c r="F18" s="127"/>
      <c r="H18" s="130"/>
      <c r="I18" s="130"/>
      <c r="J18" s="130"/>
      <c r="K18" s="130"/>
      <c r="L18" s="130"/>
      <c r="M18" s="127"/>
    </row>
    <row r="19" spans="1:19" ht="40.5" customHeight="1">
      <c r="A19" s="92" t="s">
        <v>34</v>
      </c>
      <c r="B19" s="1" t="str">
        <f>'TARİH GİRİŞ'!H20</f>
        <v>18/Kas/2024-22/Kas/2024</v>
      </c>
      <c r="C19" s="3" t="s">
        <v>495</v>
      </c>
      <c r="D19" s="125"/>
      <c r="E19" s="125"/>
      <c r="F19" s="127"/>
      <c r="G19" s="125"/>
      <c r="H19" s="125"/>
      <c r="I19" s="125"/>
      <c r="J19" s="125"/>
      <c r="K19" s="125"/>
      <c r="L19" s="125"/>
      <c r="M19" s="127"/>
      <c r="N19" s="125"/>
      <c r="O19" s="125"/>
      <c r="P19" s="125"/>
      <c r="Q19" s="125"/>
      <c r="R19" s="125"/>
      <c r="S19" s="125"/>
    </row>
    <row r="20" spans="1:19" ht="40.5" customHeight="1">
      <c r="A20" s="92" t="s">
        <v>35</v>
      </c>
      <c r="B20" s="1" t="str">
        <f>'TARİH GİRİŞ'!H21</f>
        <v>25/Kas/2024-29/Kas/2024</v>
      </c>
      <c r="C20" s="3" t="s">
        <v>496</v>
      </c>
      <c r="D20" s="125"/>
      <c r="E20" s="125"/>
      <c r="F20" s="127"/>
      <c r="G20" s="125"/>
      <c r="H20" s="125"/>
      <c r="I20" s="125"/>
      <c r="J20" s="125"/>
      <c r="K20" s="125"/>
      <c r="L20" s="125"/>
      <c r="M20" s="127"/>
      <c r="N20" s="125"/>
      <c r="O20" s="125"/>
      <c r="P20" s="125"/>
      <c r="Q20" s="125"/>
      <c r="R20" s="125"/>
      <c r="S20" s="125"/>
    </row>
    <row r="21" spans="1:19" ht="40.5" customHeight="1">
      <c r="A21" s="92" t="s">
        <v>36</v>
      </c>
      <c r="B21" s="1" t="str">
        <f>'TARİH GİRİŞ'!H22</f>
        <v>02/Ara/2024-06/Ara/2024</v>
      </c>
      <c r="C21" s="3" t="s">
        <v>497</v>
      </c>
      <c r="D21" s="125"/>
      <c r="E21" s="125"/>
      <c r="F21" s="127"/>
      <c r="G21" s="125"/>
      <c r="H21" s="125"/>
      <c r="I21" s="125"/>
      <c r="J21" s="125"/>
      <c r="K21" s="125"/>
      <c r="L21" s="125"/>
      <c r="M21" s="127"/>
      <c r="N21" s="125"/>
      <c r="O21" s="125"/>
      <c r="P21" s="125"/>
      <c r="Q21" s="125"/>
      <c r="R21" s="125"/>
      <c r="S21" s="125"/>
    </row>
    <row r="22" spans="1:19" s="126" customFormat="1" ht="40.5" customHeight="1">
      <c r="A22" s="92" t="s">
        <v>37</v>
      </c>
      <c r="B22" s="1" t="str">
        <f>'TARİH GİRİŞ'!H23</f>
        <v>09/Ara/2024-13/Ara/2024</v>
      </c>
      <c r="C22" s="3" t="s">
        <v>498</v>
      </c>
      <c r="F22" s="127"/>
      <c r="M22" s="127"/>
    </row>
    <row r="23" spans="1:19" s="126" customFormat="1" ht="40.5" customHeight="1">
      <c r="A23" s="92" t="s">
        <v>38</v>
      </c>
      <c r="B23" s="1" t="str">
        <f>'TARİH GİRİŞ'!H24</f>
        <v>16/Ara/2024-20/Ara/2024</v>
      </c>
      <c r="C23" s="3" t="s">
        <v>499</v>
      </c>
      <c r="D23" s="125"/>
      <c r="E23" s="125"/>
      <c r="F23" s="127"/>
      <c r="G23" s="125"/>
      <c r="H23" s="125"/>
      <c r="I23" s="125"/>
      <c r="J23" s="125"/>
      <c r="K23" s="125"/>
      <c r="L23" s="125"/>
      <c r="M23" s="127"/>
      <c r="N23" s="125"/>
      <c r="O23" s="125"/>
      <c r="P23" s="125"/>
      <c r="Q23" s="125"/>
      <c r="R23" s="125"/>
      <c r="S23" s="125"/>
    </row>
    <row r="24" spans="1:19" ht="40.5" customHeight="1">
      <c r="A24" s="92" t="s">
        <v>39</v>
      </c>
      <c r="B24" s="1" t="str">
        <f>'TARİH GİRİŞ'!H25</f>
        <v>23/Ara/2024-27/Ara/2024</v>
      </c>
      <c r="C24" s="3" t="s">
        <v>500</v>
      </c>
      <c r="D24" s="125"/>
      <c r="E24" s="125"/>
      <c r="F24" s="127"/>
      <c r="G24" s="125"/>
      <c r="H24" s="125"/>
      <c r="I24" s="125"/>
      <c r="J24" s="125"/>
      <c r="K24" s="125"/>
      <c r="L24" s="125"/>
      <c r="M24" s="127"/>
      <c r="N24" s="125"/>
      <c r="O24" s="125"/>
      <c r="P24" s="125"/>
      <c r="Q24" s="125"/>
      <c r="R24" s="125"/>
      <c r="S24" s="125"/>
    </row>
    <row r="25" spans="1:19" ht="40.5" customHeight="1">
      <c r="A25" s="92" t="s">
        <v>40</v>
      </c>
      <c r="B25" s="1" t="str">
        <f>'TARİH GİRİŞ'!H26</f>
        <v>30/Ara/2024-03/Oca/2025</v>
      </c>
      <c r="C25" s="3" t="s">
        <v>501</v>
      </c>
      <c r="D25" s="125"/>
      <c r="E25" s="125"/>
      <c r="F25" s="127"/>
      <c r="G25" s="125"/>
      <c r="H25" s="125"/>
      <c r="I25" s="125"/>
      <c r="J25" s="125"/>
      <c r="K25" s="125"/>
      <c r="L25" s="125"/>
      <c r="M25" s="127"/>
      <c r="N25" s="125"/>
      <c r="O25" s="125"/>
      <c r="P25" s="125"/>
      <c r="Q25" s="125"/>
      <c r="R25" s="125"/>
      <c r="S25" s="125"/>
    </row>
    <row r="26" spans="1:19" s="126" customFormat="1" ht="40.5" customHeight="1">
      <c r="A26" s="92" t="s">
        <v>41</v>
      </c>
      <c r="B26" s="1" t="str">
        <f>'TARİH GİRİŞ'!H27</f>
        <v>06/Oca/2025-10/Oca/2025</v>
      </c>
      <c r="C26" s="3" t="s">
        <v>502</v>
      </c>
      <c r="F26" s="127"/>
      <c r="M26" s="127"/>
    </row>
    <row r="27" spans="1:19" ht="40.5" customHeight="1">
      <c r="A27" s="92" t="s">
        <v>42</v>
      </c>
      <c r="B27" s="1" t="str">
        <f>'TARİH GİRİŞ'!H28</f>
        <v>13/Oca/2025-17/Oca/2025</v>
      </c>
      <c r="C27" s="3" t="s">
        <v>503</v>
      </c>
      <c r="D27" s="125"/>
      <c r="E27" s="125"/>
      <c r="F27" s="127"/>
      <c r="G27" s="125"/>
      <c r="H27" s="125"/>
      <c r="I27" s="125"/>
      <c r="J27" s="125"/>
      <c r="K27" s="125"/>
      <c r="L27" s="125"/>
      <c r="M27" s="127"/>
      <c r="N27" s="125"/>
      <c r="O27" s="125"/>
      <c r="P27" s="125"/>
      <c r="Q27" s="125"/>
      <c r="R27" s="125"/>
      <c r="S27" s="125"/>
    </row>
    <row r="28" spans="1:19" ht="40.5" customHeight="1">
      <c r="A28" s="106" t="s">
        <v>43</v>
      </c>
      <c r="B28" s="107" t="str">
        <f>'TARİH GİRİŞ'!H29</f>
        <v>20/Oca/2025-24/Oca/2025</v>
      </c>
      <c r="C28" s="9" t="s">
        <v>127</v>
      </c>
      <c r="D28" s="125"/>
      <c r="E28" s="125"/>
      <c r="F28" s="127"/>
      <c r="G28" s="125"/>
      <c r="H28" s="125"/>
      <c r="I28" s="125"/>
      <c r="J28" s="125"/>
      <c r="K28" s="125"/>
      <c r="L28" s="125"/>
      <c r="M28" s="127"/>
      <c r="N28" s="125"/>
      <c r="O28" s="125"/>
      <c r="P28" s="125"/>
      <c r="Q28" s="125"/>
      <c r="R28" s="125"/>
      <c r="S28" s="125"/>
    </row>
    <row r="29" spans="1:19" ht="40.5" customHeight="1">
      <c r="A29" s="106" t="s">
        <v>44</v>
      </c>
      <c r="B29" s="107" t="str">
        <f>'TARİH GİRİŞ'!H30</f>
        <v>27/Oca/2025-31/Oca/2025</v>
      </c>
      <c r="C29" s="9" t="s">
        <v>127</v>
      </c>
      <c r="D29" s="125"/>
      <c r="E29" s="125"/>
      <c r="F29" s="127"/>
      <c r="G29" s="125"/>
      <c r="H29" s="125"/>
      <c r="I29" s="125"/>
      <c r="J29" s="125"/>
      <c r="K29" s="125"/>
      <c r="L29" s="125"/>
      <c r="M29" s="127"/>
      <c r="N29" s="125"/>
      <c r="O29" s="125"/>
      <c r="P29" s="125"/>
      <c r="Q29" s="125"/>
      <c r="R29" s="125"/>
      <c r="S29" s="125"/>
    </row>
    <row r="30" spans="1:19" s="126" customFormat="1" ht="40.5" customHeight="1">
      <c r="A30" s="92" t="s">
        <v>45</v>
      </c>
      <c r="B30" s="1" t="str">
        <f>'TARİH GİRİŞ'!H31</f>
        <v>03/Şub/2025-07/Şub/2025</v>
      </c>
      <c r="C30" s="3" t="s">
        <v>504</v>
      </c>
      <c r="F30" s="127"/>
      <c r="M30" s="127"/>
    </row>
    <row r="31" spans="1:19" s="126" customFormat="1" ht="40.5" customHeight="1">
      <c r="A31" s="92" t="s">
        <v>46</v>
      </c>
      <c r="B31" s="1" t="str">
        <f>'TARİH GİRİŞ'!H32</f>
        <v>10/Şub/2025-14/Şub/2025</v>
      </c>
      <c r="C31" s="3" t="s">
        <v>488</v>
      </c>
      <c r="D31" s="125"/>
      <c r="E31" s="125"/>
      <c r="F31" s="127"/>
      <c r="G31" s="125"/>
      <c r="H31" s="125"/>
      <c r="I31" s="125"/>
      <c r="J31" s="125"/>
      <c r="K31" s="125"/>
      <c r="L31" s="125"/>
      <c r="M31" s="127"/>
      <c r="N31" s="125"/>
      <c r="O31" s="125"/>
      <c r="P31" s="125"/>
      <c r="Q31" s="125"/>
      <c r="R31" s="125"/>
      <c r="S31" s="125"/>
    </row>
    <row r="32" spans="1:19" ht="40.5" customHeight="1">
      <c r="A32" s="92" t="s">
        <v>47</v>
      </c>
      <c r="B32" s="1" t="str">
        <f>'TARİH GİRİŞ'!H33</f>
        <v>17/Şub/2025-21/Şub/2025</v>
      </c>
      <c r="C32" s="3" t="s">
        <v>489</v>
      </c>
      <c r="D32" s="125"/>
      <c r="E32" s="125"/>
      <c r="F32" s="127"/>
      <c r="G32" s="125"/>
      <c r="H32" s="125"/>
      <c r="I32" s="125"/>
      <c r="J32" s="125"/>
      <c r="K32" s="125"/>
      <c r="L32" s="125"/>
      <c r="M32" s="127"/>
      <c r="N32" s="125"/>
      <c r="O32" s="125"/>
      <c r="P32" s="125"/>
      <c r="Q32" s="125"/>
      <c r="R32" s="125"/>
      <c r="S32" s="125"/>
    </row>
    <row r="33" spans="1:19" ht="40.5" customHeight="1">
      <c r="A33" s="92" t="s">
        <v>48</v>
      </c>
      <c r="B33" s="1" t="str">
        <f>'TARİH GİRİŞ'!H34</f>
        <v>24/Şub/2025-28/Şub/2025</v>
      </c>
      <c r="C33" s="3" t="s">
        <v>490</v>
      </c>
      <c r="D33" s="125"/>
      <c r="E33" s="125"/>
      <c r="F33" s="127"/>
      <c r="G33" s="125"/>
      <c r="H33" s="125"/>
      <c r="I33" s="125"/>
      <c r="J33" s="125"/>
      <c r="K33" s="125"/>
      <c r="L33" s="125"/>
      <c r="M33" s="127"/>
      <c r="N33" s="125"/>
      <c r="O33" s="125"/>
      <c r="P33" s="125"/>
      <c r="Q33" s="125"/>
      <c r="R33" s="125"/>
      <c r="S33" s="125"/>
    </row>
    <row r="34" spans="1:19" s="126" customFormat="1" ht="40.5" customHeight="1">
      <c r="A34" s="92" t="s">
        <v>49</v>
      </c>
      <c r="B34" s="1" t="str">
        <f>'TARİH GİRİŞ'!H35</f>
        <v>03/Mar/2025-07/Mar/2025</v>
      </c>
      <c r="C34" s="3" t="s">
        <v>491</v>
      </c>
      <c r="F34" s="127"/>
      <c r="M34" s="127"/>
    </row>
    <row r="35" spans="1:19" s="126" customFormat="1" ht="40.5" customHeight="1">
      <c r="A35" s="92" t="s">
        <v>50</v>
      </c>
      <c r="B35" s="1" t="str">
        <f>'TARİH GİRİŞ'!H36</f>
        <v>10/Mar/2025-14/Mar/2025</v>
      </c>
      <c r="C35" s="3" t="s">
        <v>492</v>
      </c>
      <c r="D35" s="125"/>
      <c r="E35" s="125"/>
      <c r="F35" s="127"/>
      <c r="G35" s="125"/>
      <c r="H35" s="125"/>
      <c r="I35" s="125"/>
      <c r="J35" s="125"/>
      <c r="K35" s="125"/>
      <c r="L35" s="125"/>
      <c r="M35" s="127"/>
      <c r="N35" s="125"/>
      <c r="O35" s="125"/>
      <c r="P35" s="125"/>
      <c r="Q35" s="125"/>
      <c r="R35" s="125"/>
      <c r="S35" s="125"/>
    </row>
    <row r="36" spans="1:19" ht="40.5" customHeight="1">
      <c r="A36" s="92" t="s">
        <v>51</v>
      </c>
      <c r="B36" s="1" t="str">
        <f>'TARİH GİRİŞ'!H37</f>
        <v>17/Mar/2025-21/Mar/2025</v>
      </c>
      <c r="C36" s="3" t="s">
        <v>493</v>
      </c>
      <c r="D36" s="125"/>
      <c r="E36" s="125"/>
      <c r="F36" s="127"/>
      <c r="G36" s="125"/>
      <c r="H36" s="125"/>
      <c r="I36" s="125"/>
      <c r="J36" s="125"/>
      <c r="K36" s="125"/>
      <c r="L36" s="125"/>
      <c r="M36" s="127"/>
      <c r="N36" s="125"/>
      <c r="O36" s="125"/>
      <c r="P36" s="125"/>
      <c r="Q36" s="125"/>
      <c r="R36" s="125"/>
      <c r="S36" s="125"/>
    </row>
    <row r="37" spans="1:19" s="126" customFormat="1" ht="40.5" customHeight="1">
      <c r="A37" s="92" t="s">
        <v>52</v>
      </c>
      <c r="B37" s="1" t="str">
        <f>'TARİH GİRİŞ'!H38</f>
        <v>24/Mar/2025-28/Mar/2025</v>
      </c>
      <c r="C37" s="3" t="s">
        <v>505</v>
      </c>
      <c r="D37" s="125"/>
      <c r="E37" s="125"/>
      <c r="F37" s="127"/>
      <c r="G37" s="125"/>
      <c r="H37" s="125"/>
      <c r="I37" s="125"/>
      <c r="J37" s="125"/>
      <c r="K37" s="125"/>
      <c r="L37" s="125"/>
      <c r="M37" s="127"/>
      <c r="N37" s="125"/>
      <c r="O37" s="125"/>
      <c r="P37" s="125"/>
      <c r="Q37" s="125"/>
      <c r="R37" s="125"/>
      <c r="S37" s="125"/>
    </row>
    <row r="38" spans="1:19" s="126" customFormat="1" ht="40.5" customHeight="1">
      <c r="A38" s="106" t="s">
        <v>53</v>
      </c>
      <c r="B38" s="107" t="str">
        <f>'TARİH GİRİŞ'!H39</f>
        <v>31/Mar/2025-04/Nis/2025</v>
      </c>
      <c r="C38" s="141" t="s">
        <v>183</v>
      </c>
      <c r="F38" s="127"/>
      <c r="M38" s="127"/>
    </row>
    <row r="39" spans="1:19" ht="40.5" customHeight="1">
      <c r="A39" s="92" t="s">
        <v>54</v>
      </c>
      <c r="B39" s="19" t="str">
        <f>'TARİH GİRİŞ'!H40</f>
        <v>07/Nis/2025-11/Nis/2025</v>
      </c>
      <c r="C39" s="21" t="s">
        <v>495</v>
      </c>
      <c r="D39" s="125"/>
      <c r="E39" s="125"/>
      <c r="F39" s="127"/>
      <c r="G39" s="125"/>
      <c r="H39" s="125"/>
      <c r="I39" s="125"/>
      <c r="J39" s="125"/>
      <c r="K39" s="125"/>
      <c r="L39" s="125"/>
      <c r="M39" s="127"/>
      <c r="N39" s="125"/>
      <c r="O39" s="125"/>
      <c r="P39" s="125"/>
      <c r="Q39" s="125"/>
      <c r="R39" s="125"/>
      <c r="S39" s="125"/>
    </row>
    <row r="40" spans="1:19" ht="40.5" customHeight="1">
      <c r="A40" s="92" t="s">
        <v>55</v>
      </c>
      <c r="B40" s="1" t="str">
        <f>'TARİH GİRİŞ'!H41</f>
        <v>14/Nis/2025-18/Nis/2025</v>
      </c>
      <c r="C40" s="3" t="s">
        <v>496</v>
      </c>
      <c r="D40" s="125"/>
      <c r="E40" s="125"/>
      <c r="F40" s="127"/>
      <c r="G40" s="125"/>
      <c r="H40" s="125"/>
      <c r="I40" s="125"/>
      <c r="J40" s="125"/>
      <c r="K40" s="125"/>
      <c r="L40" s="125"/>
      <c r="M40" s="127"/>
      <c r="N40" s="125"/>
      <c r="O40" s="125"/>
      <c r="P40" s="125"/>
      <c r="Q40" s="125"/>
      <c r="R40" s="125"/>
      <c r="S40" s="125"/>
    </row>
    <row r="41" spans="1:19" ht="40.5" customHeight="1">
      <c r="A41" s="92" t="s">
        <v>56</v>
      </c>
      <c r="B41" s="1" t="str">
        <f>'TARİH GİRİŞ'!H42</f>
        <v>21/Nis/2025-25/Nis/2025</v>
      </c>
      <c r="C41" s="3" t="s">
        <v>497</v>
      </c>
      <c r="D41" s="125"/>
      <c r="E41" s="125"/>
      <c r="F41" s="127"/>
      <c r="G41" s="125"/>
      <c r="H41" s="125"/>
      <c r="I41" s="125"/>
      <c r="J41" s="125"/>
      <c r="K41" s="125"/>
      <c r="L41" s="125"/>
      <c r="M41" s="127"/>
      <c r="N41" s="125"/>
      <c r="O41" s="125"/>
      <c r="P41" s="125"/>
      <c r="Q41" s="125"/>
      <c r="R41" s="125"/>
      <c r="S41" s="125"/>
    </row>
    <row r="42" spans="1:19" s="126" customFormat="1" ht="40.5" customHeight="1">
      <c r="A42" s="92" t="s">
        <v>57</v>
      </c>
      <c r="B42" s="1" t="str">
        <f>'TARİH GİRİŞ'!H43</f>
        <v>28/Nis/2025-02/May/2025</v>
      </c>
      <c r="C42" s="3" t="s">
        <v>506</v>
      </c>
      <c r="F42" s="127"/>
      <c r="M42" s="127"/>
    </row>
    <row r="43" spans="1:19" ht="40.5" customHeight="1">
      <c r="A43" s="92" t="s">
        <v>58</v>
      </c>
      <c r="B43" s="1" t="str">
        <f>'TARİH GİRİŞ'!H44</f>
        <v>05/May/2025-09/May/2025</v>
      </c>
      <c r="C43" s="3" t="s">
        <v>499</v>
      </c>
      <c r="D43" s="125"/>
      <c r="E43" s="125"/>
      <c r="F43" s="127"/>
      <c r="G43" s="125"/>
      <c r="H43" s="125"/>
      <c r="I43" s="125"/>
      <c r="J43" s="125"/>
      <c r="K43" s="125"/>
      <c r="L43" s="125"/>
      <c r="M43" s="127"/>
      <c r="N43" s="125"/>
      <c r="O43" s="125"/>
      <c r="P43" s="125"/>
      <c r="Q43" s="125"/>
      <c r="R43" s="125"/>
      <c r="S43" s="125"/>
    </row>
    <row r="44" spans="1:19" ht="40.5" customHeight="1">
      <c r="A44" s="92" t="s">
        <v>59</v>
      </c>
      <c r="B44" s="1" t="str">
        <f>'TARİH GİRİŞ'!H45</f>
        <v>12/May/2025-16/May/2025</v>
      </c>
      <c r="C44" s="3" t="s">
        <v>507</v>
      </c>
      <c r="D44" s="125"/>
      <c r="E44" s="125"/>
      <c r="F44" s="127"/>
      <c r="G44" s="125"/>
      <c r="H44" s="125"/>
      <c r="I44" s="125"/>
      <c r="J44" s="125"/>
      <c r="K44" s="125"/>
      <c r="L44" s="125"/>
      <c r="M44" s="127"/>
      <c r="N44" s="125"/>
      <c r="O44" s="125"/>
      <c r="P44" s="125"/>
      <c r="Q44" s="125"/>
      <c r="R44" s="125"/>
      <c r="S44" s="125"/>
    </row>
    <row r="45" spans="1:19" ht="31.2">
      <c r="A45" s="92" t="s">
        <v>60</v>
      </c>
      <c r="B45" s="1" t="str">
        <f>'TARİH GİRİŞ'!H46</f>
        <v>19/May/2025-23/May/2025</v>
      </c>
      <c r="C45" s="3" t="s">
        <v>501</v>
      </c>
      <c r="D45" s="125"/>
      <c r="E45" s="125"/>
      <c r="F45" s="127"/>
      <c r="G45" s="125"/>
      <c r="H45" s="125"/>
      <c r="I45" s="125"/>
      <c r="J45" s="125"/>
      <c r="K45" s="125"/>
      <c r="L45" s="125"/>
      <c r="M45" s="127"/>
      <c r="N45" s="125"/>
      <c r="O45" s="125"/>
      <c r="P45" s="125"/>
      <c r="Q45" s="125"/>
      <c r="R45" s="125"/>
      <c r="S45" s="125"/>
    </row>
    <row r="46" spans="1:19" s="126" customFormat="1" ht="15.6">
      <c r="A46" s="92" t="s">
        <v>123</v>
      </c>
      <c r="B46" s="1" t="str">
        <f>'TARİH GİRİŞ'!H47</f>
        <v>26/May/2025-30/May/2025</v>
      </c>
      <c r="C46" s="3" t="s">
        <v>502</v>
      </c>
      <c r="D46" s="125"/>
      <c r="E46" s="125"/>
      <c r="F46" s="127"/>
      <c r="G46" s="125"/>
      <c r="H46" s="125"/>
      <c r="I46" s="125"/>
      <c r="J46" s="125"/>
      <c r="K46" s="125"/>
      <c r="L46" s="125"/>
      <c r="M46" s="127"/>
      <c r="N46" s="125"/>
      <c r="O46" s="125"/>
      <c r="P46" s="125"/>
      <c r="Q46" s="125"/>
      <c r="R46" s="125"/>
      <c r="S46" s="125"/>
    </row>
    <row r="47" spans="1:19" ht="31.2">
      <c r="A47" s="92" t="s">
        <v>124</v>
      </c>
      <c r="B47" s="1" t="str">
        <f>'TARİH GİRİŞ'!H48</f>
        <v>02/Haz/2025-06/Haz/2025</v>
      </c>
      <c r="C47" s="3" t="s">
        <v>504</v>
      </c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6"/>
      <c r="O47" s="126"/>
      <c r="P47" s="126"/>
      <c r="Q47" s="127"/>
      <c r="R47" s="127"/>
      <c r="S47" s="127"/>
    </row>
    <row r="48" spans="1:19" ht="31.2">
      <c r="A48" s="92" t="s">
        <v>126</v>
      </c>
      <c r="B48" s="1" t="str">
        <f>'TARİH GİRİŞ'!H49</f>
        <v>09/Haz/2025-13/Haz/2025</v>
      </c>
      <c r="C48" s="3" t="s">
        <v>488</v>
      </c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5"/>
      <c r="O48" s="125"/>
      <c r="P48" s="125"/>
      <c r="Q48" s="125"/>
      <c r="R48" s="125"/>
      <c r="S48" s="125"/>
    </row>
    <row r="49" spans="1:3" ht="27.75" customHeight="1">
      <c r="A49" s="92" t="s">
        <v>213</v>
      </c>
      <c r="B49" s="1" t="str">
        <f>'TARİH GİRİŞ'!H50</f>
        <v>16/Haz/2025-20/Haz/2025</v>
      </c>
      <c r="C49" s="3" t="s">
        <v>212</v>
      </c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ayfa12">
    <tabColor theme="6"/>
  </sheetPr>
  <dimension ref="A1:AQ49"/>
  <sheetViews>
    <sheetView view="pageBreakPreview" zoomScale="80" zoomScaleNormal="80" zoomScaleSheetLayoutView="80" workbookViewId="0">
      <selection activeCell="K11" sqref="K11"/>
    </sheetView>
  </sheetViews>
  <sheetFormatPr defaultColWidth="9.109375" defaultRowHeight="13.2"/>
  <cols>
    <col min="1" max="1" width="9.109375" style="128"/>
    <col min="2" max="2" width="23.88671875" style="128" customWidth="1"/>
    <col min="3" max="3" width="28.109375" style="128" customWidth="1"/>
    <col min="4" max="4" width="28.33203125" style="128" customWidth="1"/>
    <col min="5" max="5" width="29.33203125" style="128" customWidth="1"/>
    <col min="6" max="6" width="27.88671875" style="128" customWidth="1"/>
    <col min="7" max="7" width="22.88671875" style="128" customWidth="1"/>
    <col min="8" max="16384" width="9.109375" style="128"/>
  </cols>
  <sheetData>
    <row r="1" spans="1:43" s="123" customFormat="1"/>
    <row r="2" spans="1:43" s="123" customFormat="1"/>
    <row r="3" spans="1:43" s="123" customFormat="1"/>
    <row r="4" spans="1:43" s="123" customFormat="1"/>
    <row r="5" spans="1:43" s="124" customFormat="1">
      <c r="L5" s="123"/>
      <c r="Y5" s="123"/>
      <c r="AA5" s="123"/>
      <c r="AB5" s="123"/>
      <c r="AO5" s="123"/>
      <c r="AQ5" s="123"/>
    </row>
    <row r="6" spans="1:43" s="124" customFormat="1">
      <c r="L6" s="125"/>
      <c r="M6" s="125"/>
      <c r="Y6" s="125"/>
      <c r="Z6" s="125"/>
      <c r="AA6" s="125"/>
      <c r="AB6" s="123"/>
      <c r="AO6" s="125"/>
      <c r="AP6" s="125"/>
      <c r="AQ6" s="125"/>
    </row>
    <row r="7" spans="1:43" s="126" customFormat="1">
      <c r="F7" s="132"/>
      <c r="G7" s="127"/>
      <c r="N7" s="127"/>
    </row>
    <row r="8" spans="1:43">
      <c r="A8" s="113"/>
      <c r="B8" s="112"/>
      <c r="C8" s="108" t="s">
        <v>4</v>
      </c>
      <c r="D8" s="108" t="s">
        <v>5</v>
      </c>
      <c r="E8" s="108" t="s">
        <v>6</v>
      </c>
      <c r="F8" s="108" t="s">
        <v>7</v>
      </c>
      <c r="G8" s="108" t="s">
        <v>63</v>
      </c>
      <c r="H8" s="125"/>
      <c r="I8" s="125"/>
      <c r="J8" s="125"/>
      <c r="K8" s="125"/>
      <c r="L8" s="125"/>
      <c r="M8" s="125"/>
      <c r="N8" s="127"/>
      <c r="O8" s="125"/>
      <c r="P8" s="125"/>
      <c r="Q8" s="125"/>
      <c r="R8" s="125"/>
      <c r="S8" s="125"/>
      <c r="T8" s="125"/>
    </row>
    <row r="9" spans="1:43" ht="40.5" customHeight="1" thickBot="1">
      <c r="A9" s="92" t="s">
        <v>24</v>
      </c>
      <c r="B9" s="1" t="str">
        <f>'TARİH GİRİŞ'!H10</f>
        <v>09/Eyl/2024-13/Eyl/2024</v>
      </c>
      <c r="C9" s="3" t="s">
        <v>279</v>
      </c>
      <c r="D9" s="3" t="s">
        <v>279</v>
      </c>
      <c r="E9" s="3" t="s">
        <v>279</v>
      </c>
      <c r="F9" s="3" t="s">
        <v>279</v>
      </c>
      <c r="G9" s="3" t="s">
        <v>279</v>
      </c>
      <c r="H9" s="125"/>
      <c r="I9" s="125"/>
      <c r="J9" s="125"/>
      <c r="K9" s="125"/>
      <c r="L9" s="125"/>
      <c r="M9" s="125"/>
      <c r="N9" s="127"/>
      <c r="O9" s="125"/>
      <c r="P9" s="125"/>
      <c r="Q9" s="125"/>
      <c r="R9" s="125"/>
      <c r="S9" s="125"/>
      <c r="T9" s="125"/>
    </row>
    <row r="10" spans="1:43" s="126" customFormat="1" ht="40.5" customHeight="1" thickBot="1">
      <c r="A10" s="92" t="s">
        <v>25</v>
      </c>
      <c r="B10" s="1" t="str">
        <f>'TARİH GİRİŞ'!H11</f>
        <v>16/Eyl/2024-20/Eyl/2024</v>
      </c>
      <c r="C10" s="10" t="s">
        <v>280</v>
      </c>
      <c r="D10" s="10" t="s">
        <v>280</v>
      </c>
      <c r="E10" s="10" t="s">
        <v>280</v>
      </c>
      <c r="F10" s="10" t="s">
        <v>280</v>
      </c>
      <c r="G10" s="10" t="s">
        <v>280</v>
      </c>
      <c r="N10" s="127"/>
    </row>
    <row r="11" spans="1:43" s="126" customFormat="1" ht="40.5" customHeight="1" thickBot="1">
      <c r="A11" s="92" t="s">
        <v>26</v>
      </c>
      <c r="B11" s="1" t="str">
        <f>'TARİH GİRİŞ'!H12</f>
        <v>23/Eyl/2024-27/Eyl/2024</v>
      </c>
      <c r="C11" s="10" t="s">
        <v>281</v>
      </c>
      <c r="D11" s="10" t="s">
        <v>281</v>
      </c>
      <c r="E11" s="10" t="s">
        <v>281</v>
      </c>
      <c r="F11" s="10" t="s">
        <v>281</v>
      </c>
      <c r="G11" s="10" t="s">
        <v>281</v>
      </c>
      <c r="H11" s="125"/>
      <c r="I11" s="125"/>
      <c r="J11" s="125"/>
      <c r="K11" s="125"/>
      <c r="L11" s="125"/>
      <c r="M11" s="125"/>
      <c r="N11" s="127"/>
      <c r="O11" s="125"/>
      <c r="P11" s="125"/>
      <c r="Q11" s="125"/>
      <c r="R11" s="125"/>
      <c r="S11" s="125"/>
      <c r="T11" s="125"/>
    </row>
    <row r="12" spans="1:43" ht="40.5" customHeight="1" thickBot="1">
      <c r="A12" s="92" t="s">
        <v>27</v>
      </c>
      <c r="B12" s="1" t="str">
        <f>'TARİH GİRİŞ'!H13</f>
        <v>30/Eyl/2024-04/Eki/2024</v>
      </c>
      <c r="C12" s="10" t="s">
        <v>282</v>
      </c>
      <c r="D12" s="10" t="s">
        <v>282</v>
      </c>
      <c r="E12" s="10" t="s">
        <v>282</v>
      </c>
      <c r="F12" s="10" t="s">
        <v>282</v>
      </c>
      <c r="G12" s="10" t="s">
        <v>282</v>
      </c>
      <c r="H12" s="125"/>
      <c r="I12" s="125"/>
      <c r="J12" s="125"/>
      <c r="K12" s="125"/>
      <c r="L12" s="125"/>
      <c r="M12" s="125"/>
      <c r="N12" s="127"/>
      <c r="O12" s="125"/>
      <c r="P12" s="125"/>
      <c r="Q12" s="125"/>
      <c r="R12" s="125"/>
      <c r="S12" s="125"/>
      <c r="T12" s="125"/>
    </row>
    <row r="13" spans="1:43" ht="40.5" customHeight="1" thickBot="1">
      <c r="A13" s="92" t="s">
        <v>28</v>
      </c>
      <c r="B13" s="1" t="str">
        <f>'TARİH GİRİŞ'!H14</f>
        <v>07/Eki/2024-11/Eki/2024</v>
      </c>
      <c r="C13" s="10" t="s">
        <v>282</v>
      </c>
      <c r="D13" s="10" t="s">
        <v>282</v>
      </c>
      <c r="E13" s="10" t="s">
        <v>282</v>
      </c>
      <c r="F13" s="10" t="s">
        <v>282</v>
      </c>
      <c r="G13" s="10" t="s">
        <v>282</v>
      </c>
      <c r="H13" s="125"/>
      <c r="I13" s="125"/>
      <c r="J13" s="125"/>
      <c r="K13" s="125"/>
      <c r="L13" s="125"/>
      <c r="M13" s="125"/>
      <c r="N13" s="127"/>
      <c r="O13" s="125"/>
      <c r="P13" s="125"/>
      <c r="Q13" s="125"/>
      <c r="R13" s="125"/>
      <c r="S13" s="125"/>
      <c r="T13" s="125"/>
    </row>
    <row r="14" spans="1:43" s="126" customFormat="1" ht="40.5" customHeight="1" thickBot="1">
      <c r="A14" s="92" t="s">
        <v>29</v>
      </c>
      <c r="B14" s="1" t="str">
        <f>'TARİH GİRİŞ'!H15</f>
        <v>14/Eki/2024-18/Eki/2024</v>
      </c>
      <c r="C14" s="10" t="s">
        <v>283</v>
      </c>
      <c r="D14" s="10" t="s">
        <v>283</v>
      </c>
      <c r="E14" s="10" t="s">
        <v>283</v>
      </c>
      <c r="F14" s="10" t="s">
        <v>283</v>
      </c>
      <c r="G14" s="10" t="s">
        <v>283</v>
      </c>
      <c r="N14" s="127"/>
    </row>
    <row r="15" spans="1:43" s="126" customFormat="1" ht="40.5" customHeight="1" thickBot="1">
      <c r="A15" s="92" t="s">
        <v>30</v>
      </c>
      <c r="B15" s="1" t="str">
        <f>'TARİH GİRİŞ'!H16</f>
        <v>21/Eki/2024-25/Eki/2024</v>
      </c>
      <c r="C15" s="10" t="s">
        <v>284</v>
      </c>
      <c r="D15" s="10" t="s">
        <v>284</v>
      </c>
      <c r="E15" s="10" t="s">
        <v>284</v>
      </c>
      <c r="F15" s="10" t="s">
        <v>284</v>
      </c>
      <c r="G15" s="10" t="s">
        <v>284</v>
      </c>
      <c r="H15" s="125"/>
      <c r="I15" s="125"/>
      <c r="J15" s="125"/>
      <c r="K15" s="125"/>
      <c r="L15" s="125"/>
      <c r="M15" s="125"/>
      <c r="N15" s="127"/>
      <c r="O15" s="125"/>
      <c r="P15" s="125"/>
      <c r="Q15" s="125"/>
      <c r="R15" s="125"/>
      <c r="S15" s="125"/>
      <c r="T15" s="125"/>
    </row>
    <row r="16" spans="1:43" ht="40.5" customHeight="1" thickBot="1">
      <c r="A16" s="92" t="s">
        <v>31</v>
      </c>
      <c r="B16" s="1" t="str">
        <f>'TARİH GİRİŞ'!H17</f>
        <v>28/Eki/2024-01/Kas/2024</v>
      </c>
      <c r="C16" s="10" t="s">
        <v>285</v>
      </c>
      <c r="D16" s="10" t="s">
        <v>285</v>
      </c>
      <c r="E16" s="10" t="s">
        <v>285</v>
      </c>
      <c r="F16" s="10" t="s">
        <v>285</v>
      </c>
      <c r="G16" s="10" t="s">
        <v>285</v>
      </c>
      <c r="H16" s="125"/>
      <c r="I16" s="125"/>
      <c r="K16" s="125"/>
      <c r="L16" s="125"/>
      <c r="M16" s="125"/>
      <c r="N16" s="127"/>
      <c r="O16" s="125"/>
      <c r="P16" s="125"/>
      <c r="Q16" s="125"/>
      <c r="R16" s="125"/>
      <c r="S16" s="125"/>
      <c r="T16" s="125"/>
    </row>
    <row r="17" spans="1:20" ht="40.5" customHeight="1" thickBot="1">
      <c r="A17" s="92" t="s">
        <v>32</v>
      </c>
      <c r="B17" s="1" t="str">
        <f>'TARİH GİRİŞ'!H18</f>
        <v>04/Kas/2024-08/Kas/2024</v>
      </c>
      <c r="C17" s="10" t="s">
        <v>286</v>
      </c>
      <c r="D17" s="10" t="s">
        <v>286</v>
      </c>
      <c r="E17" s="10" t="s">
        <v>286</v>
      </c>
      <c r="F17" s="10" t="s">
        <v>286</v>
      </c>
      <c r="G17" s="10" t="s">
        <v>286</v>
      </c>
      <c r="H17" s="125"/>
      <c r="I17" s="125"/>
      <c r="J17" s="125"/>
      <c r="K17" s="125"/>
      <c r="L17" s="125"/>
      <c r="M17" s="125"/>
      <c r="N17" s="127"/>
      <c r="O17" s="125"/>
      <c r="P17" s="125"/>
      <c r="Q17" s="125"/>
      <c r="R17" s="125"/>
      <c r="S17" s="125"/>
      <c r="T17" s="125"/>
    </row>
    <row r="18" spans="1:20" s="126" customFormat="1" ht="40.5" customHeight="1" thickBot="1">
      <c r="A18" s="106" t="s">
        <v>33</v>
      </c>
      <c r="B18" s="107" t="str">
        <f>'TARİH GİRİŞ'!H19</f>
        <v>11/Kas/2024-15/Kas/2024</v>
      </c>
      <c r="C18" s="119" t="s">
        <v>152</v>
      </c>
      <c r="D18" s="119" t="s">
        <v>152</v>
      </c>
      <c r="E18" s="119" t="s">
        <v>152</v>
      </c>
      <c r="F18" s="119" t="s">
        <v>152</v>
      </c>
      <c r="G18" s="119" t="s">
        <v>152</v>
      </c>
      <c r="I18" s="130"/>
      <c r="J18" s="130"/>
      <c r="K18" s="130"/>
      <c r="L18" s="130"/>
      <c r="M18" s="130"/>
      <c r="N18" s="127"/>
    </row>
    <row r="19" spans="1:20" ht="40.5" customHeight="1" thickBot="1">
      <c r="A19" s="92" t="s">
        <v>34</v>
      </c>
      <c r="B19" s="1" t="str">
        <f>'TARİH GİRİŞ'!H20</f>
        <v>18/Kas/2024-22/Kas/2024</v>
      </c>
      <c r="C19" s="11" t="s">
        <v>287</v>
      </c>
      <c r="D19" s="11" t="s">
        <v>287</v>
      </c>
      <c r="E19" s="11" t="s">
        <v>287</v>
      </c>
      <c r="F19" s="11" t="s">
        <v>287</v>
      </c>
      <c r="G19" s="11" t="s">
        <v>287</v>
      </c>
      <c r="H19" s="125"/>
      <c r="I19" s="125"/>
      <c r="J19" s="125"/>
      <c r="K19" s="125"/>
      <c r="L19" s="125"/>
      <c r="M19" s="125"/>
      <c r="N19" s="127"/>
      <c r="O19" s="125"/>
      <c r="P19" s="125"/>
      <c r="Q19" s="125"/>
      <c r="R19" s="125"/>
      <c r="S19" s="125"/>
      <c r="T19" s="125"/>
    </row>
    <row r="20" spans="1:20" ht="40.5" customHeight="1" thickBot="1">
      <c r="A20" s="92" t="s">
        <v>35</v>
      </c>
      <c r="B20" s="1" t="str">
        <f>'TARİH GİRİŞ'!H21</f>
        <v>25/Kas/2024-29/Kas/2024</v>
      </c>
      <c r="C20" s="10" t="s">
        <v>288</v>
      </c>
      <c r="D20" s="10" t="s">
        <v>288</v>
      </c>
      <c r="E20" s="10" t="s">
        <v>288</v>
      </c>
      <c r="F20" s="10" t="s">
        <v>288</v>
      </c>
      <c r="G20" s="10" t="s">
        <v>288</v>
      </c>
      <c r="H20" s="125"/>
      <c r="I20" s="125"/>
      <c r="J20" s="125"/>
      <c r="K20" s="125"/>
      <c r="L20" s="125"/>
      <c r="M20" s="125"/>
      <c r="N20" s="127"/>
      <c r="O20" s="125"/>
      <c r="P20" s="125"/>
      <c r="Q20" s="125"/>
      <c r="R20" s="125"/>
      <c r="S20" s="125"/>
      <c r="T20" s="125"/>
    </row>
    <row r="21" spans="1:20" ht="40.5" customHeight="1" thickBot="1">
      <c r="A21" s="92" t="s">
        <v>36</v>
      </c>
      <c r="B21" s="1" t="str">
        <f>'TARİH GİRİŞ'!H22</f>
        <v>02/Ara/2024-06/Ara/2024</v>
      </c>
      <c r="C21" s="10" t="s">
        <v>289</v>
      </c>
      <c r="D21" s="10" t="s">
        <v>289</v>
      </c>
      <c r="E21" s="10" t="s">
        <v>289</v>
      </c>
      <c r="F21" s="10" t="s">
        <v>289</v>
      </c>
      <c r="G21" s="10" t="s">
        <v>289</v>
      </c>
      <c r="H21" s="125"/>
      <c r="I21" s="125"/>
      <c r="J21" s="125"/>
      <c r="K21" s="125"/>
      <c r="L21" s="125"/>
      <c r="M21" s="125"/>
      <c r="N21" s="127"/>
      <c r="O21" s="125"/>
      <c r="P21" s="125"/>
      <c r="Q21" s="125"/>
      <c r="R21" s="125"/>
      <c r="S21" s="125"/>
      <c r="T21" s="125"/>
    </row>
    <row r="22" spans="1:20" s="126" customFormat="1" ht="40.5" customHeight="1" thickBot="1">
      <c r="A22" s="92" t="s">
        <v>37</v>
      </c>
      <c r="B22" s="1" t="str">
        <f>'TARİH GİRİŞ'!H23</f>
        <v>09/Ara/2024-13/Ara/2024</v>
      </c>
      <c r="C22" s="10" t="s">
        <v>290</v>
      </c>
      <c r="D22" s="10" t="s">
        <v>290</v>
      </c>
      <c r="E22" s="10" t="s">
        <v>290</v>
      </c>
      <c r="F22" s="10" t="s">
        <v>290</v>
      </c>
      <c r="G22" s="10" t="s">
        <v>290</v>
      </c>
      <c r="N22" s="127"/>
    </row>
    <row r="23" spans="1:20" s="126" customFormat="1" ht="40.5" customHeight="1" thickBot="1">
      <c r="A23" s="92" t="s">
        <v>38</v>
      </c>
      <c r="B23" s="1" t="str">
        <f>'TARİH GİRİŞ'!H24</f>
        <v>16/Ara/2024-20/Ara/2024</v>
      </c>
      <c r="C23" s="12" t="s">
        <v>291</v>
      </c>
      <c r="D23" s="12" t="s">
        <v>291</v>
      </c>
      <c r="E23" s="12" t="s">
        <v>291</v>
      </c>
      <c r="F23" s="12" t="s">
        <v>291</v>
      </c>
      <c r="G23" s="12" t="s">
        <v>291</v>
      </c>
      <c r="H23" s="125"/>
      <c r="I23" s="125"/>
      <c r="J23" s="125"/>
      <c r="K23" s="125"/>
      <c r="L23" s="125"/>
      <c r="M23" s="125"/>
      <c r="N23" s="127"/>
      <c r="O23" s="125"/>
      <c r="P23" s="125"/>
      <c r="Q23" s="125"/>
      <c r="R23" s="125"/>
      <c r="S23" s="125"/>
      <c r="T23" s="125"/>
    </row>
    <row r="24" spans="1:20" ht="40.5" customHeight="1" thickBot="1">
      <c r="A24" s="92" t="s">
        <v>39</v>
      </c>
      <c r="B24" s="1" t="str">
        <f>'TARİH GİRİŞ'!H25</f>
        <v>23/Ara/2024-27/Ara/2024</v>
      </c>
      <c r="C24" s="12" t="s">
        <v>292</v>
      </c>
      <c r="D24" s="12" t="s">
        <v>292</v>
      </c>
      <c r="E24" s="12" t="s">
        <v>292</v>
      </c>
      <c r="F24" s="12" t="s">
        <v>292</v>
      </c>
      <c r="G24" s="12" t="s">
        <v>292</v>
      </c>
      <c r="H24" s="125"/>
      <c r="I24" s="125"/>
      <c r="J24" s="125"/>
      <c r="K24" s="125"/>
      <c r="L24" s="125"/>
      <c r="M24" s="125"/>
      <c r="N24" s="127"/>
      <c r="O24" s="125"/>
      <c r="P24" s="125"/>
      <c r="Q24" s="125"/>
      <c r="R24" s="125"/>
      <c r="S24" s="125"/>
      <c r="T24" s="125"/>
    </row>
    <row r="25" spans="1:20" ht="40.5" customHeight="1" thickBot="1">
      <c r="A25" s="92" t="s">
        <v>40</v>
      </c>
      <c r="B25" s="1" t="str">
        <f>'TARİH GİRİŞ'!H26</f>
        <v>30/Ara/2024-03/Oca/2025</v>
      </c>
      <c r="C25" s="10" t="s">
        <v>293</v>
      </c>
      <c r="D25" s="10" t="s">
        <v>293</v>
      </c>
      <c r="E25" s="10" t="s">
        <v>293</v>
      </c>
      <c r="F25" s="10" t="s">
        <v>293</v>
      </c>
      <c r="G25" s="10" t="s">
        <v>293</v>
      </c>
      <c r="H25" s="125"/>
      <c r="I25" s="125"/>
      <c r="J25" s="125"/>
      <c r="K25" s="125"/>
      <c r="L25" s="125"/>
      <c r="M25" s="125"/>
      <c r="N25" s="127"/>
      <c r="O25" s="125"/>
      <c r="P25" s="125"/>
      <c r="Q25" s="125"/>
      <c r="R25" s="125"/>
      <c r="S25" s="125"/>
      <c r="T25" s="125"/>
    </row>
    <row r="26" spans="1:20" s="126" customFormat="1" ht="40.5" customHeight="1" thickBot="1">
      <c r="A26" s="92" t="s">
        <v>41</v>
      </c>
      <c r="B26" s="1" t="str">
        <f>'TARİH GİRİŞ'!H27</f>
        <v>06/Oca/2025-10/Oca/2025</v>
      </c>
      <c r="C26" s="12" t="s">
        <v>294</v>
      </c>
      <c r="D26" s="12" t="s">
        <v>294</v>
      </c>
      <c r="E26" s="12" t="s">
        <v>294</v>
      </c>
      <c r="F26" s="12" t="s">
        <v>294</v>
      </c>
      <c r="G26" s="12" t="s">
        <v>294</v>
      </c>
      <c r="N26" s="127"/>
    </row>
    <row r="27" spans="1:20" ht="40.5" customHeight="1" thickBot="1">
      <c r="A27" s="92" t="s">
        <v>42</v>
      </c>
      <c r="B27" s="1" t="str">
        <f>'TARİH GİRİŞ'!H28</f>
        <v>13/Oca/2025-17/Oca/2025</v>
      </c>
      <c r="C27" s="12" t="s">
        <v>295</v>
      </c>
      <c r="D27" s="12" t="s">
        <v>295</v>
      </c>
      <c r="E27" s="12" t="s">
        <v>295</v>
      </c>
      <c r="F27" s="12" t="s">
        <v>295</v>
      </c>
      <c r="G27" s="12" t="s">
        <v>295</v>
      </c>
      <c r="H27" s="125"/>
      <c r="I27" s="125"/>
      <c r="J27" s="125"/>
      <c r="K27" s="125"/>
      <c r="L27" s="125"/>
      <c r="M27" s="125"/>
      <c r="N27" s="127"/>
      <c r="O27" s="125"/>
      <c r="P27" s="125"/>
      <c r="Q27" s="125"/>
      <c r="R27" s="125"/>
      <c r="S27" s="125"/>
      <c r="T27" s="125"/>
    </row>
    <row r="28" spans="1:20" ht="40.5" customHeight="1">
      <c r="A28" s="106" t="s">
        <v>43</v>
      </c>
      <c r="B28" s="134" t="str">
        <f>'TARİH GİRİŞ'!H29</f>
        <v>20/Oca/2025-24/Oca/2025</v>
      </c>
      <c r="C28" s="9" t="s">
        <v>127</v>
      </c>
      <c r="D28" s="9" t="s">
        <v>127</v>
      </c>
      <c r="E28" s="9" t="s">
        <v>127</v>
      </c>
      <c r="F28" s="9" t="s">
        <v>127</v>
      </c>
      <c r="G28" s="9" t="s">
        <v>127</v>
      </c>
      <c r="H28" s="125"/>
      <c r="I28" s="125"/>
      <c r="J28" s="125"/>
      <c r="K28" s="125"/>
      <c r="L28" s="125"/>
      <c r="M28" s="125"/>
      <c r="N28" s="127"/>
      <c r="O28" s="125"/>
      <c r="P28" s="125"/>
      <c r="Q28" s="125"/>
      <c r="R28" s="125"/>
      <c r="S28" s="125"/>
      <c r="T28" s="125"/>
    </row>
    <row r="29" spans="1:20" ht="40.5" customHeight="1" thickBot="1">
      <c r="A29" s="106" t="s">
        <v>44</v>
      </c>
      <c r="B29" s="134" t="str">
        <f>'TARİH GİRİŞ'!H30</f>
        <v>27/Oca/2025-31/Oca/2025</v>
      </c>
      <c r="C29" s="9" t="s">
        <v>127</v>
      </c>
      <c r="D29" s="9" t="s">
        <v>127</v>
      </c>
      <c r="E29" s="9" t="s">
        <v>127</v>
      </c>
      <c r="F29" s="9" t="s">
        <v>127</v>
      </c>
      <c r="G29" s="9" t="s">
        <v>127</v>
      </c>
      <c r="H29" s="125"/>
      <c r="I29" s="125"/>
      <c r="J29" s="125"/>
      <c r="K29" s="125"/>
      <c r="L29" s="125"/>
      <c r="M29" s="125"/>
      <c r="N29" s="127"/>
      <c r="O29" s="125"/>
      <c r="P29" s="125"/>
      <c r="Q29" s="125"/>
      <c r="R29" s="125"/>
      <c r="S29" s="125"/>
      <c r="T29" s="125"/>
    </row>
    <row r="30" spans="1:20" s="126" customFormat="1" ht="40.5" customHeight="1" thickBot="1">
      <c r="A30" s="92" t="s">
        <v>45</v>
      </c>
      <c r="B30" s="1" t="str">
        <f>'TARİH GİRİŞ'!H31</f>
        <v>03/Şub/2025-07/Şub/2025</v>
      </c>
      <c r="C30" s="10" t="s">
        <v>296</v>
      </c>
      <c r="D30" s="10" t="s">
        <v>296</v>
      </c>
      <c r="E30" s="10" t="s">
        <v>296</v>
      </c>
      <c r="F30" s="10" t="s">
        <v>296</v>
      </c>
      <c r="G30" s="10" t="s">
        <v>296</v>
      </c>
      <c r="N30" s="127"/>
    </row>
    <row r="31" spans="1:20" s="126" customFormat="1" ht="40.5" customHeight="1" thickBot="1">
      <c r="A31" s="92" t="s">
        <v>46</v>
      </c>
      <c r="B31" s="1" t="str">
        <f>'TARİH GİRİŞ'!H32</f>
        <v>10/Şub/2025-14/Şub/2025</v>
      </c>
      <c r="C31" s="12" t="s">
        <v>297</v>
      </c>
      <c r="D31" s="12" t="s">
        <v>297</v>
      </c>
      <c r="E31" s="12" t="s">
        <v>297</v>
      </c>
      <c r="F31" s="12" t="s">
        <v>297</v>
      </c>
      <c r="G31" s="12" t="s">
        <v>297</v>
      </c>
      <c r="H31" s="125"/>
      <c r="I31" s="125"/>
      <c r="J31" s="125"/>
      <c r="K31" s="125"/>
      <c r="L31" s="125"/>
      <c r="M31" s="125"/>
      <c r="N31" s="127"/>
      <c r="O31" s="125"/>
      <c r="P31" s="125"/>
      <c r="Q31" s="125"/>
      <c r="R31" s="125"/>
      <c r="S31" s="125"/>
      <c r="T31" s="125"/>
    </row>
    <row r="32" spans="1:20" ht="40.5" customHeight="1" thickBot="1">
      <c r="A32" s="92" t="s">
        <v>47</v>
      </c>
      <c r="B32" s="1" t="str">
        <f>'TARİH GİRİŞ'!H33</f>
        <v>17/Şub/2025-21/Şub/2025</v>
      </c>
      <c r="C32" s="12" t="s">
        <v>298</v>
      </c>
      <c r="D32" s="12" t="s">
        <v>298</v>
      </c>
      <c r="E32" s="12" t="s">
        <v>298</v>
      </c>
      <c r="F32" s="12" t="s">
        <v>298</v>
      </c>
      <c r="G32" s="12" t="s">
        <v>298</v>
      </c>
      <c r="H32" s="125"/>
      <c r="I32" s="125"/>
      <c r="J32" s="125"/>
      <c r="K32" s="125"/>
      <c r="L32" s="125"/>
      <c r="M32" s="125"/>
      <c r="N32" s="127"/>
      <c r="O32" s="125"/>
      <c r="P32" s="125"/>
      <c r="Q32" s="125"/>
      <c r="R32" s="125"/>
      <c r="S32" s="125"/>
      <c r="T32" s="125"/>
    </row>
    <row r="33" spans="1:20" ht="40.5" customHeight="1" thickBot="1">
      <c r="A33" s="92" t="s">
        <v>48</v>
      </c>
      <c r="B33" s="1" t="str">
        <f>'TARİH GİRİŞ'!H34</f>
        <v>24/Şub/2025-28/Şub/2025</v>
      </c>
      <c r="C33" s="10" t="s">
        <v>299</v>
      </c>
      <c r="D33" s="10" t="s">
        <v>299</v>
      </c>
      <c r="E33" s="10" t="s">
        <v>299</v>
      </c>
      <c r="F33" s="10" t="s">
        <v>299</v>
      </c>
      <c r="G33" s="10" t="s">
        <v>299</v>
      </c>
      <c r="H33" s="125"/>
      <c r="I33" s="125"/>
      <c r="J33" s="125"/>
      <c r="K33" s="125"/>
      <c r="L33" s="125"/>
      <c r="M33" s="125"/>
      <c r="N33" s="127"/>
      <c r="O33" s="125"/>
      <c r="P33" s="125"/>
      <c r="Q33" s="125"/>
      <c r="R33" s="125"/>
      <c r="S33" s="125"/>
      <c r="T33" s="125"/>
    </row>
    <row r="34" spans="1:20" s="126" customFormat="1" ht="40.5" customHeight="1" thickBot="1">
      <c r="A34" s="92" t="s">
        <v>49</v>
      </c>
      <c r="B34" s="1" t="str">
        <f>'TARİH GİRİŞ'!H35</f>
        <v>03/Mar/2025-07/Mar/2025</v>
      </c>
      <c r="C34" s="12" t="s">
        <v>300</v>
      </c>
      <c r="D34" s="12" t="s">
        <v>300</v>
      </c>
      <c r="E34" s="12" t="s">
        <v>300</v>
      </c>
      <c r="F34" s="12" t="s">
        <v>300</v>
      </c>
      <c r="G34" s="12" t="s">
        <v>300</v>
      </c>
      <c r="N34" s="127"/>
    </row>
    <row r="35" spans="1:20" s="126" customFormat="1" ht="40.5" customHeight="1" thickBot="1">
      <c r="A35" s="92" t="s">
        <v>50</v>
      </c>
      <c r="B35" s="1" t="str">
        <f>'TARİH GİRİŞ'!H36</f>
        <v>10/Mar/2025-14/Mar/2025</v>
      </c>
      <c r="C35" s="12" t="s">
        <v>301</v>
      </c>
      <c r="D35" s="12" t="s">
        <v>301</v>
      </c>
      <c r="E35" s="12" t="s">
        <v>301</v>
      </c>
      <c r="F35" s="12" t="s">
        <v>301</v>
      </c>
      <c r="G35" s="12" t="s">
        <v>301</v>
      </c>
      <c r="H35" s="125"/>
      <c r="I35" s="125"/>
      <c r="J35" s="125"/>
      <c r="K35" s="125"/>
      <c r="L35" s="125"/>
      <c r="M35" s="125"/>
      <c r="N35" s="127"/>
      <c r="O35" s="125"/>
      <c r="P35" s="125"/>
      <c r="Q35" s="125"/>
      <c r="R35" s="125"/>
      <c r="S35" s="125"/>
      <c r="T35" s="125"/>
    </row>
    <row r="36" spans="1:20" ht="40.5" customHeight="1" thickBot="1">
      <c r="A36" s="92" t="s">
        <v>51</v>
      </c>
      <c r="B36" s="19" t="str">
        <f>'TARİH GİRİŞ'!H37</f>
        <v>17/Mar/2025-21/Mar/2025</v>
      </c>
      <c r="C36" s="10" t="s">
        <v>302</v>
      </c>
      <c r="D36" s="10" t="s">
        <v>302</v>
      </c>
      <c r="E36" s="10" t="s">
        <v>302</v>
      </c>
      <c r="F36" s="10" t="s">
        <v>302</v>
      </c>
      <c r="G36" s="10" t="s">
        <v>302</v>
      </c>
      <c r="H36" s="125"/>
      <c r="I36" s="125"/>
      <c r="J36" s="125"/>
      <c r="K36" s="125"/>
      <c r="L36" s="125"/>
      <c r="M36" s="125"/>
      <c r="N36" s="127"/>
      <c r="O36" s="125"/>
      <c r="P36" s="125"/>
      <c r="Q36" s="125"/>
      <c r="R36" s="125"/>
      <c r="S36" s="125"/>
      <c r="T36" s="125"/>
    </row>
    <row r="37" spans="1:20" s="126" customFormat="1" ht="40.5" customHeight="1" thickBot="1">
      <c r="A37" s="92" t="s">
        <v>52</v>
      </c>
      <c r="B37" s="1" t="str">
        <f>'TARİH GİRİŞ'!H38</f>
        <v>24/Mar/2025-28/Mar/2025</v>
      </c>
      <c r="C37" s="12" t="s">
        <v>303</v>
      </c>
      <c r="D37" s="12" t="s">
        <v>303</v>
      </c>
      <c r="E37" s="12" t="s">
        <v>303</v>
      </c>
      <c r="F37" s="12" t="s">
        <v>303</v>
      </c>
      <c r="G37" s="12" t="s">
        <v>303</v>
      </c>
      <c r="H37" s="125"/>
      <c r="I37" s="125"/>
      <c r="J37" s="125"/>
      <c r="K37" s="125"/>
      <c r="L37" s="125"/>
      <c r="M37" s="125"/>
      <c r="N37" s="127"/>
      <c r="O37" s="125"/>
      <c r="P37" s="125"/>
      <c r="Q37" s="125"/>
      <c r="R37" s="125"/>
      <c r="S37" s="125"/>
      <c r="T37" s="125"/>
    </row>
    <row r="38" spans="1:20" s="126" customFormat="1" ht="40.5" customHeight="1">
      <c r="A38" s="106" t="s">
        <v>53</v>
      </c>
      <c r="B38" s="135" t="str">
        <f>'TARİH GİRİŞ'!H39</f>
        <v>31/Mar/2025-04/Nis/2025</v>
      </c>
      <c r="C38" s="119" t="s">
        <v>183</v>
      </c>
      <c r="D38" s="119" t="s">
        <v>183</v>
      </c>
      <c r="E38" s="119" t="s">
        <v>183</v>
      </c>
      <c r="F38" s="119" t="s">
        <v>183</v>
      </c>
      <c r="G38" s="119" t="s">
        <v>183</v>
      </c>
      <c r="N38" s="127"/>
    </row>
    <row r="39" spans="1:20" ht="40.5" customHeight="1">
      <c r="A39" s="92" t="s">
        <v>54</v>
      </c>
      <c r="B39" s="22" t="str">
        <f>'TARİH GİRİŞ'!H40</f>
        <v>07/Nis/2025-11/Nis/2025</v>
      </c>
      <c r="C39" s="23" t="s">
        <v>303</v>
      </c>
      <c r="D39" s="23" t="s">
        <v>303</v>
      </c>
      <c r="E39" s="23" t="s">
        <v>303</v>
      </c>
      <c r="F39" s="23" t="s">
        <v>303</v>
      </c>
      <c r="G39" s="23" t="s">
        <v>303</v>
      </c>
      <c r="H39" s="125"/>
      <c r="I39" s="125"/>
      <c r="J39" s="125"/>
      <c r="K39" s="125"/>
      <c r="L39" s="125"/>
      <c r="M39" s="125"/>
      <c r="N39" s="127"/>
      <c r="O39" s="125"/>
      <c r="P39" s="125"/>
      <c r="Q39" s="125"/>
      <c r="R39" s="125"/>
      <c r="S39" s="125"/>
      <c r="T39" s="125"/>
    </row>
    <row r="40" spans="1:20" ht="40.5" customHeight="1">
      <c r="A40" s="92" t="s">
        <v>55</v>
      </c>
      <c r="B40" s="1" t="str">
        <f>'TARİH GİRİŞ'!H41</f>
        <v>14/Nis/2025-18/Nis/2025</v>
      </c>
      <c r="C40" s="13" t="s">
        <v>304</v>
      </c>
      <c r="D40" s="13" t="s">
        <v>304</v>
      </c>
      <c r="E40" s="13" t="s">
        <v>304</v>
      </c>
      <c r="F40" s="13" t="s">
        <v>304</v>
      </c>
      <c r="G40" s="13" t="s">
        <v>304</v>
      </c>
      <c r="H40" s="125"/>
      <c r="I40" s="125"/>
      <c r="J40" s="125"/>
      <c r="K40" s="125"/>
      <c r="L40" s="125"/>
      <c r="M40" s="125"/>
      <c r="N40" s="127"/>
      <c r="O40" s="125"/>
      <c r="P40" s="125"/>
      <c r="Q40" s="125"/>
      <c r="R40" s="125"/>
      <c r="S40" s="125"/>
      <c r="T40" s="125"/>
    </row>
    <row r="41" spans="1:20" ht="40.5" customHeight="1">
      <c r="A41" s="92" t="s">
        <v>56</v>
      </c>
      <c r="B41" s="1" t="str">
        <f>'TARİH GİRİŞ'!H42</f>
        <v>21/Nis/2025-25/Nis/2025</v>
      </c>
      <c r="C41" s="13" t="s">
        <v>305</v>
      </c>
      <c r="D41" s="13" t="s">
        <v>305</v>
      </c>
      <c r="E41" s="13" t="s">
        <v>305</v>
      </c>
      <c r="F41" s="13" t="s">
        <v>305</v>
      </c>
      <c r="G41" s="13" t="s">
        <v>305</v>
      </c>
      <c r="H41" s="125"/>
      <c r="I41" s="125"/>
      <c r="J41" s="125"/>
      <c r="K41" s="125"/>
      <c r="L41" s="125"/>
      <c r="M41" s="125"/>
      <c r="N41" s="127"/>
      <c r="O41" s="125"/>
      <c r="P41" s="125"/>
      <c r="Q41" s="125"/>
      <c r="R41" s="125"/>
      <c r="S41" s="125"/>
      <c r="T41" s="125"/>
    </row>
    <row r="42" spans="1:20" s="126" customFormat="1" ht="40.5" customHeight="1" thickBot="1">
      <c r="A42" s="92" t="s">
        <v>57</v>
      </c>
      <c r="B42" s="1" t="str">
        <f>'TARİH GİRİŞ'!H43</f>
        <v>28/Nis/2025-02/May/2025</v>
      </c>
      <c r="C42" s="12" t="s">
        <v>306</v>
      </c>
      <c r="D42" s="12" t="s">
        <v>306</v>
      </c>
      <c r="E42" s="12" t="s">
        <v>306</v>
      </c>
      <c r="F42" s="12" t="s">
        <v>306</v>
      </c>
      <c r="G42" s="12" t="s">
        <v>306</v>
      </c>
      <c r="N42" s="127"/>
    </row>
    <row r="43" spans="1:20" ht="40.5" customHeight="1" thickBot="1">
      <c r="A43" s="92" t="s">
        <v>58</v>
      </c>
      <c r="B43" s="1" t="str">
        <f>'TARİH GİRİŞ'!H44</f>
        <v>05/May/2025-09/May/2025</v>
      </c>
      <c r="C43" s="12" t="s">
        <v>307</v>
      </c>
      <c r="D43" s="12" t="s">
        <v>307</v>
      </c>
      <c r="E43" s="12" t="s">
        <v>307</v>
      </c>
      <c r="F43" s="12" t="s">
        <v>307</v>
      </c>
      <c r="G43" s="12" t="s">
        <v>307</v>
      </c>
      <c r="H43" s="133"/>
      <c r="I43" s="133"/>
      <c r="J43" s="125"/>
      <c r="K43" s="125"/>
      <c r="L43" s="125"/>
      <c r="M43" s="125"/>
      <c r="N43" s="127"/>
      <c r="O43" s="125"/>
      <c r="P43" s="125"/>
      <c r="Q43" s="125"/>
      <c r="R43" s="125"/>
      <c r="S43" s="125"/>
      <c r="T43" s="125"/>
    </row>
    <row r="44" spans="1:20" ht="40.5" customHeight="1" thickBot="1">
      <c r="A44" s="92" t="s">
        <v>59</v>
      </c>
      <c r="B44" s="1" t="str">
        <f>'TARİH GİRİŞ'!H45</f>
        <v>12/May/2025-16/May/2025</v>
      </c>
      <c r="C44" s="12" t="s">
        <v>308</v>
      </c>
      <c r="D44" s="12" t="s">
        <v>308</v>
      </c>
      <c r="E44" s="12" t="s">
        <v>308</v>
      </c>
      <c r="F44" s="12" t="s">
        <v>308</v>
      </c>
      <c r="G44" s="12" t="s">
        <v>308</v>
      </c>
      <c r="H44" s="125"/>
      <c r="I44" s="125"/>
      <c r="J44" s="125"/>
      <c r="K44" s="125"/>
      <c r="L44" s="125"/>
      <c r="M44" s="125"/>
      <c r="N44" s="127"/>
      <c r="O44" s="125"/>
      <c r="P44" s="125"/>
      <c r="Q44" s="125"/>
      <c r="R44" s="125"/>
      <c r="S44" s="125"/>
      <c r="T44" s="125"/>
    </row>
    <row r="45" spans="1:20" ht="33" customHeight="1" thickBot="1">
      <c r="A45" s="92" t="s">
        <v>60</v>
      </c>
      <c r="B45" s="1" t="str">
        <f>'TARİH GİRİŞ'!H46</f>
        <v>19/May/2025-23/May/2025</v>
      </c>
      <c r="C45" s="10" t="s">
        <v>308</v>
      </c>
      <c r="D45" s="10" t="s">
        <v>308</v>
      </c>
      <c r="E45" s="10" t="s">
        <v>308</v>
      </c>
      <c r="F45" s="10" t="s">
        <v>308</v>
      </c>
      <c r="G45" s="10" t="s">
        <v>308</v>
      </c>
      <c r="H45" s="127"/>
      <c r="I45" s="127"/>
      <c r="J45" s="127"/>
      <c r="K45" s="127"/>
      <c r="L45" s="127"/>
      <c r="M45" s="127"/>
      <c r="N45" s="127"/>
      <c r="O45" s="125"/>
      <c r="P45" s="125"/>
      <c r="Q45" s="125"/>
      <c r="R45" s="125"/>
      <c r="S45" s="125"/>
      <c r="T45" s="125"/>
    </row>
    <row r="46" spans="1:20" ht="29.25" customHeight="1" thickBot="1">
      <c r="A46" s="92" t="s">
        <v>123</v>
      </c>
      <c r="B46" s="1" t="str">
        <f>'TARİH GİRİŞ'!H47</f>
        <v>26/May/2025-30/May/2025</v>
      </c>
      <c r="C46" s="12" t="s">
        <v>309</v>
      </c>
      <c r="D46" s="12" t="s">
        <v>309</v>
      </c>
      <c r="E46" s="12" t="s">
        <v>309</v>
      </c>
      <c r="F46" s="12" t="s">
        <v>309</v>
      </c>
      <c r="G46" s="12" t="s">
        <v>309</v>
      </c>
      <c r="H46" s="127"/>
      <c r="I46" s="127"/>
      <c r="J46" s="127"/>
      <c r="K46" s="127"/>
      <c r="L46" s="127"/>
      <c r="M46" s="127"/>
      <c r="N46" s="127"/>
      <c r="O46" s="125"/>
      <c r="P46" s="125"/>
      <c r="Q46" s="125"/>
      <c r="R46" s="125"/>
      <c r="S46" s="125"/>
      <c r="T46" s="125"/>
    </row>
    <row r="47" spans="1:20" ht="24.75" customHeight="1" thickBot="1">
      <c r="A47" s="92" t="s">
        <v>124</v>
      </c>
      <c r="B47" s="1" t="str">
        <f>'TARİH GİRİŞ'!H48</f>
        <v>02/Haz/2025-06/Haz/2025</v>
      </c>
      <c r="C47" s="12" t="s">
        <v>309</v>
      </c>
      <c r="D47" s="12" t="s">
        <v>309</v>
      </c>
      <c r="E47" s="12" t="s">
        <v>309</v>
      </c>
      <c r="F47" s="136" t="s">
        <v>310</v>
      </c>
      <c r="G47" s="136" t="s">
        <v>208</v>
      </c>
      <c r="H47" s="127"/>
      <c r="I47" s="127"/>
      <c r="J47" s="127"/>
      <c r="K47" s="127"/>
      <c r="L47" s="127"/>
      <c r="M47" s="127"/>
      <c r="N47" s="127"/>
      <c r="O47" s="125"/>
      <c r="P47" s="125"/>
      <c r="Q47" s="125"/>
      <c r="R47" s="125"/>
      <c r="S47" s="125"/>
      <c r="T47" s="125"/>
    </row>
    <row r="48" spans="1:20" ht="28.5" customHeight="1" thickBot="1">
      <c r="A48" s="92" t="s">
        <v>126</v>
      </c>
      <c r="B48" s="1" t="str">
        <f>'TARİH GİRİŞ'!H49</f>
        <v>09/Haz/2025-13/Haz/2025</v>
      </c>
      <c r="C48" s="136" t="s">
        <v>208</v>
      </c>
      <c r="D48" s="12" t="s">
        <v>309</v>
      </c>
      <c r="E48" s="12" t="s">
        <v>309</v>
      </c>
      <c r="F48" s="12" t="s">
        <v>309</v>
      </c>
      <c r="G48" s="12" t="s">
        <v>309</v>
      </c>
    </row>
    <row r="49" spans="1:7" ht="29.25" customHeight="1" thickBot="1">
      <c r="A49" s="92" t="s">
        <v>213</v>
      </c>
      <c r="B49" s="1" t="str">
        <f>'TARİH GİRİŞ'!H50</f>
        <v>16/Haz/2025-20/Haz/2025</v>
      </c>
      <c r="C49" s="12" t="s">
        <v>212</v>
      </c>
      <c r="D49" s="12" t="s">
        <v>212</v>
      </c>
      <c r="E49" s="12" t="s">
        <v>212</v>
      </c>
      <c r="F49" s="12" t="s">
        <v>212</v>
      </c>
      <c r="G49" s="12" t="s">
        <v>212</v>
      </c>
    </row>
  </sheetData>
  <phoneticPr fontId="30" type="noConversion"/>
  <pageMargins left="0.75" right="0.75" top="1" bottom="1" header="0.5" footer="0.5"/>
  <pageSetup paperSize="9" orientation="portrait" horizontalDpi="4294967293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ayfa5">
    <tabColor theme="7" tint="0.39997558519241921"/>
  </sheetPr>
  <dimension ref="A5:AR49"/>
  <sheetViews>
    <sheetView topLeftCell="A43" zoomScale="110" zoomScaleNormal="110" workbookViewId="0">
      <selection activeCell="F48" sqref="F48"/>
    </sheetView>
  </sheetViews>
  <sheetFormatPr defaultColWidth="9.109375" defaultRowHeight="13.2"/>
  <cols>
    <col min="1" max="1" width="9.109375" style="34"/>
    <col min="2" max="2" width="30.6640625" style="34" customWidth="1"/>
    <col min="3" max="4" width="25.88671875" style="34" customWidth="1"/>
    <col min="5" max="16384" width="9.109375" style="34"/>
  </cols>
  <sheetData>
    <row r="5" spans="1:44" s="55" customFormat="1">
      <c r="I5" s="34"/>
      <c r="V5" s="34"/>
      <c r="X5" s="34"/>
      <c r="Y5" s="34"/>
      <c r="AL5" s="34"/>
      <c r="AN5" s="34"/>
    </row>
    <row r="6" spans="1:44" s="55" customFormat="1">
      <c r="I6" s="56"/>
      <c r="J6" s="56"/>
      <c r="V6" s="56"/>
      <c r="W6" s="56"/>
      <c r="X6" s="56"/>
      <c r="Y6" s="34"/>
      <c r="AL6" s="56"/>
      <c r="AM6" s="56"/>
      <c r="AN6" s="56"/>
    </row>
    <row r="7" spans="1:44" ht="12.75" customHeight="1"/>
    <row r="8" spans="1:44">
      <c r="B8" s="64"/>
      <c r="C8" s="108" t="s">
        <v>8</v>
      </c>
      <c r="D8" s="108" t="s">
        <v>9</v>
      </c>
      <c r="E8" s="56"/>
      <c r="F8" s="56"/>
      <c r="G8" s="56"/>
      <c r="H8" s="56"/>
      <c r="I8" s="56"/>
      <c r="J8" s="56"/>
      <c r="K8" s="56"/>
      <c r="L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</row>
    <row r="9" spans="1:44" ht="40.5" customHeight="1">
      <c r="A9" s="92" t="s">
        <v>24</v>
      </c>
      <c r="B9" s="1" t="str">
        <f>'TARİH GİRİŞ'!H10</f>
        <v>09/Eyl/2024-13/Eyl/2024</v>
      </c>
      <c r="C9" s="137" t="s">
        <v>311</v>
      </c>
      <c r="D9" s="137" t="s">
        <v>312</v>
      </c>
      <c r="E9" s="56"/>
      <c r="F9" s="56"/>
      <c r="G9" s="56"/>
      <c r="H9" s="56"/>
      <c r="I9" s="56"/>
      <c r="J9" s="56"/>
      <c r="K9" s="56"/>
      <c r="L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</row>
    <row r="10" spans="1:44" s="55" customFormat="1" ht="40.5" customHeight="1">
      <c r="A10" s="92" t="s">
        <v>25</v>
      </c>
      <c r="B10" s="1" t="str">
        <f>'TARİH GİRİŞ'!H11</f>
        <v>16/Eyl/2024-20/Eyl/2024</v>
      </c>
      <c r="C10" s="137" t="s">
        <v>313</v>
      </c>
      <c r="D10" s="137" t="s">
        <v>314</v>
      </c>
      <c r="M10" s="34"/>
      <c r="AC10" s="34"/>
    </row>
    <row r="11" spans="1:44" s="55" customFormat="1" ht="40.5" customHeight="1">
      <c r="A11" s="92" t="s">
        <v>26</v>
      </c>
      <c r="B11" s="1" t="str">
        <f>'TARİH GİRİŞ'!H12</f>
        <v>23/Eyl/2024-27/Eyl/2024</v>
      </c>
      <c r="C11" s="137" t="s">
        <v>315</v>
      </c>
      <c r="D11" s="137" t="s">
        <v>312</v>
      </c>
      <c r="E11" s="56"/>
      <c r="F11" s="56"/>
      <c r="G11" s="56"/>
      <c r="H11" s="56"/>
      <c r="I11" s="56"/>
      <c r="J11" s="56"/>
      <c r="K11" s="56"/>
      <c r="L11" s="56"/>
      <c r="M11" s="34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34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</row>
    <row r="12" spans="1:44" ht="40.5" customHeight="1">
      <c r="A12" s="92" t="s">
        <v>27</v>
      </c>
      <c r="B12" s="1" t="str">
        <f>'TARİH GİRİŞ'!H13</f>
        <v>30/Eyl/2024-04/Eki/2024</v>
      </c>
      <c r="C12" s="137" t="s">
        <v>316</v>
      </c>
      <c r="D12" s="137" t="s">
        <v>314</v>
      </c>
      <c r="E12" s="56"/>
      <c r="F12" s="56"/>
      <c r="G12" s="56"/>
      <c r="H12" s="56"/>
      <c r="I12" s="56"/>
      <c r="J12" s="56"/>
      <c r="K12" s="56"/>
      <c r="L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</row>
    <row r="13" spans="1:44" ht="40.5" customHeight="1">
      <c r="A13" s="92" t="s">
        <v>28</v>
      </c>
      <c r="B13" s="1" t="str">
        <f>'TARİH GİRİŞ'!H14</f>
        <v>07/Eki/2024-11/Eki/2024</v>
      </c>
      <c r="C13" s="137" t="s">
        <v>315</v>
      </c>
      <c r="D13" s="137" t="s">
        <v>312</v>
      </c>
      <c r="E13" s="56"/>
      <c r="F13" s="56"/>
      <c r="G13" s="56"/>
      <c r="H13" s="56"/>
      <c r="I13" s="56"/>
      <c r="J13" s="56"/>
      <c r="K13" s="56"/>
      <c r="L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</row>
    <row r="14" spans="1:44" s="55" customFormat="1" ht="40.5" customHeight="1">
      <c r="A14" s="92" t="s">
        <v>29</v>
      </c>
      <c r="B14" s="1" t="str">
        <f>'TARİH GİRİŞ'!H15</f>
        <v>14/Eki/2024-18/Eki/2024</v>
      </c>
      <c r="C14" s="137" t="s">
        <v>317</v>
      </c>
      <c r="D14" s="137" t="s">
        <v>314</v>
      </c>
      <c r="M14" s="34"/>
      <c r="AC14" s="34"/>
    </row>
    <row r="15" spans="1:44" s="55" customFormat="1" ht="40.5" customHeight="1">
      <c r="A15" s="92" t="s">
        <v>30</v>
      </c>
      <c r="B15" s="1" t="str">
        <f>'TARİH GİRİŞ'!H16</f>
        <v>21/Eki/2024-25/Eki/2024</v>
      </c>
      <c r="C15" s="137" t="s">
        <v>318</v>
      </c>
      <c r="D15" s="137" t="s">
        <v>312</v>
      </c>
      <c r="E15" s="56"/>
      <c r="F15" s="56"/>
      <c r="G15" s="56"/>
      <c r="H15" s="56"/>
      <c r="I15" s="56"/>
      <c r="J15" s="56"/>
      <c r="K15" s="56"/>
      <c r="L15" s="56"/>
      <c r="M15" s="34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34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</row>
    <row r="16" spans="1:44" ht="40.5" customHeight="1">
      <c r="A16" s="92" t="s">
        <v>31</v>
      </c>
      <c r="B16" s="1" t="str">
        <f>'TARİH GİRİŞ'!H17</f>
        <v>28/Eki/2024-01/Kas/2024</v>
      </c>
      <c r="C16" s="137" t="s">
        <v>315</v>
      </c>
      <c r="D16" s="137" t="s">
        <v>314</v>
      </c>
      <c r="E16" s="56"/>
      <c r="F16" s="56"/>
      <c r="G16" s="56"/>
      <c r="H16" s="56"/>
      <c r="I16" s="56"/>
      <c r="J16" s="56"/>
      <c r="K16" s="56"/>
      <c r="L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ht="40.5" customHeight="1">
      <c r="A17" s="92" t="s">
        <v>32</v>
      </c>
      <c r="B17" s="1" t="str">
        <f>'TARİH GİRİŞ'!H18</f>
        <v>04/Kas/2024-08/Kas/2024</v>
      </c>
      <c r="C17" s="137" t="s">
        <v>319</v>
      </c>
      <c r="D17" s="137" t="s">
        <v>312</v>
      </c>
      <c r="E17" s="56"/>
      <c r="F17" s="56"/>
      <c r="G17" s="56"/>
      <c r="H17" s="56"/>
      <c r="I17" s="56"/>
      <c r="J17" s="56"/>
      <c r="K17" s="56"/>
      <c r="L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</row>
    <row r="18" spans="1:44" s="55" customFormat="1" ht="40.5" customHeight="1">
      <c r="A18" s="106" t="s">
        <v>33</v>
      </c>
      <c r="B18" s="107" t="str">
        <f>'TARİH GİRİŞ'!H19</f>
        <v>11/Kas/2024-15/Kas/2024</v>
      </c>
      <c r="C18" s="14" t="s">
        <v>152</v>
      </c>
      <c r="D18" s="14" t="s">
        <v>152</v>
      </c>
      <c r="M18" s="34"/>
      <c r="N18" s="59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34"/>
      <c r="AP18" s="60"/>
      <c r="AQ18" s="60"/>
      <c r="AR18" s="60"/>
    </row>
    <row r="19" spans="1:44" ht="40.5" customHeight="1">
      <c r="A19" s="92" t="s">
        <v>34</v>
      </c>
      <c r="B19" s="1" t="str">
        <f>'TARİH GİRİŞ'!H20</f>
        <v>18/Kas/2024-22/Kas/2024</v>
      </c>
      <c r="C19" s="137" t="s">
        <v>315</v>
      </c>
      <c r="D19" s="137" t="s">
        <v>314</v>
      </c>
      <c r="E19" s="56"/>
      <c r="F19" s="56"/>
      <c r="G19" s="56"/>
      <c r="H19" s="56"/>
      <c r="I19" s="56"/>
      <c r="J19" s="56"/>
      <c r="K19" s="56"/>
      <c r="L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</row>
    <row r="20" spans="1:44" ht="40.5" customHeight="1">
      <c r="A20" s="92" t="s">
        <v>35</v>
      </c>
      <c r="B20" s="1" t="str">
        <f>'TARİH GİRİŞ'!H21</f>
        <v>25/Kas/2024-29/Kas/2024</v>
      </c>
      <c r="C20" s="137" t="s">
        <v>320</v>
      </c>
      <c r="D20" s="137" t="s">
        <v>312</v>
      </c>
      <c r="E20" s="56"/>
      <c r="F20" s="56"/>
      <c r="G20" s="56"/>
      <c r="H20" s="56"/>
      <c r="I20" s="56"/>
      <c r="J20" s="56"/>
      <c r="K20" s="56"/>
      <c r="L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</row>
    <row r="21" spans="1:44" ht="40.5" customHeight="1">
      <c r="A21" s="92" t="s">
        <v>36</v>
      </c>
      <c r="B21" s="1" t="str">
        <f>'TARİH GİRİŞ'!H22</f>
        <v>02/Ara/2024-06/Ara/2024</v>
      </c>
      <c r="C21" s="137" t="s">
        <v>315</v>
      </c>
      <c r="D21" s="137" t="s">
        <v>314</v>
      </c>
      <c r="E21" s="56"/>
      <c r="F21" s="56"/>
      <c r="G21" s="56"/>
      <c r="H21" s="56"/>
      <c r="I21" s="56"/>
      <c r="J21" s="56"/>
      <c r="K21" s="56"/>
      <c r="L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</row>
    <row r="22" spans="1:44" s="55" customFormat="1" ht="40.5" customHeight="1">
      <c r="A22" s="92" t="s">
        <v>37</v>
      </c>
      <c r="B22" s="1" t="str">
        <f>'TARİH GİRİŞ'!H23</f>
        <v>09/Ara/2024-13/Ara/2024</v>
      </c>
      <c r="C22" s="137" t="s">
        <v>321</v>
      </c>
      <c r="D22" s="137" t="s">
        <v>312</v>
      </c>
      <c r="M22" s="34"/>
      <c r="AC22" s="34"/>
    </row>
    <row r="23" spans="1:44" s="55" customFormat="1" ht="40.5" customHeight="1">
      <c r="A23" s="92" t="s">
        <v>38</v>
      </c>
      <c r="B23" s="1" t="str">
        <f>'TARİH GİRİŞ'!H24</f>
        <v>16/Ara/2024-20/Ara/2024</v>
      </c>
      <c r="C23" s="137" t="s">
        <v>315</v>
      </c>
      <c r="D23" s="137" t="s">
        <v>314</v>
      </c>
      <c r="E23" s="56"/>
      <c r="F23" s="56"/>
      <c r="G23" s="56"/>
      <c r="H23" s="56"/>
      <c r="I23" s="56"/>
      <c r="J23" s="56"/>
      <c r="K23" s="56"/>
      <c r="L23" s="56"/>
      <c r="M23" s="34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34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</row>
    <row r="24" spans="1:44" ht="40.5" customHeight="1">
      <c r="A24" s="92" t="s">
        <v>39</v>
      </c>
      <c r="B24" s="1" t="str">
        <f>'TARİH GİRİŞ'!H25</f>
        <v>23/Ara/2024-27/Ara/2024</v>
      </c>
      <c r="C24" s="137" t="s">
        <v>317</v>
      </c>
      <c r="D24" s="137" t="s">
        <v>312</v>
      </c>
      <c r="E24" s="56"/>
      <c r="F24" s="56"/>
      <c r="G24" s="56"/>
      <c r="H24" s="56"/>
      <c r="I24" s="56"/>
      <c r="J24" s="56"/>
      <c r="K24" s="56"/>
      <c r="L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</row>
    <row r="25" spans="1:44" ht="40.5" customHeight="1">
      <c r="A25" s="92" t="s">
        <v>40</v>
      </c>
      <c r="B25" s="1" t="str">
        <f>'TARİH GİRİŞ'!H26</f>
        <v>30/Ara/2024-03/Oca/2025</v>
      </c>
      <c r="C25" s="137" t="s">
        <v>315</v>
      </c>
      <c r="D25" s="137" t="s">
        <v>314</v>
      </c>
      <c r="E25" s="56"/>
      <c r="F25" s="56"/>
      <c r="G25" s="56"/>
      <c r="H25" s="56"/>
      <c r="I25" s="56"/>
      <c r="J25" s="56"/>
      <c r="K25" s="56"/>
      <c r="L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</row>
    <row r="26" spans="1:44" s="55" customFormat="1" ht="40.5" customHeight="1">
      <c r="A26" s="92" t="s">
        <v>41</v>
      </c>
      <c r="B26" s="1" t="str">
        <f>'TARİH GİRİŞ'!H27</f>
        <v>06/Oca/2025-10/Oca/2025</v>
      </c>
      <c r="C26" s="137" t="s">
        <v>322</v>
      </c>
      <c r="D26" s="137" t="s">
        <v>312</v>
      </c>
      <c r="M26" s="34"/>
      <c r="AC26" s="34"/>
    </row>
    <row r="27" spans="1:44" ht="40.5" customHeight="1">
      <c r="A27" s="92" t="s">
        <v>42</v>
      </c>
      <c r="B27" s="1" t="str">
        <f>'TARİH GİRİŞ'!H28</f>
        <v>13/Oca/2025-17/Oca/2025</v>
      </c>
      <c r="C27" s="137" t="s">
        <v>323</v>
      </c>
      <c r="D27" s="137" t="s">
        <v>314</v>
      </c>
      <c r="E27" s="56"/>
      <c r="F27" s="56"/>
      <c r="G27" s="56"/>
      <c r="H27" s="56"/>
      <c r="I27" s="56"/>
      <c r="J27" s="56"/>
      <c r="K27" s="56"/>
      <c r="L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</row>
    <row r="28" spans="1:44" ht="40.5" customHeight="1">
      <c r="A28" s="106" t="s">
        <v>43</v>
      </c>
      <c r="B28" s="107" t="str">
        <f>'TARİH GİRİŞ'!H29</f>
        <v>20/Oca/2025-24/Oca/2025</v>
      </c>
      <c r="C28" s="9" t="s">
        <v>127</v>
      </c>
      <c r="D28" s="9" t="s">
        <v>127</v>
      </c>
      <c r="E28" s="56"/>
      <c r="F28" s="56"/>
      <c r="G28" s="56"/>
      <c r="H28" s="56"/>
      <c r="I28" s="56"/>
      <c r="J28" s="56"/>
      <c r="K28" s="56"/>
      <c r="L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</row>
    <row r="29" spans="1:44" ht="40.5" customHeight="1">
      <c r="A29" s="106" t="s">
        <v>44</v>
      </c>
      <c r="B29" s="107" t="str">
        <f>'TARİH GİRİŞ'!H30</f>
        <v>27/Oca/2025-31/Oca/2025</v>
      </c>
      <c r="C29" s="9" t="s">
        <v>127</v>
      </c>
      <c r="D29" s="9" t="s">
        <v>127</v>
      </c>
      <c r="E29" s="56"/>
      <c r="F29" s="56"/>
      <c r="G29" s="56"/>
      <c r="H29" s="56"/>
      <c r="I29" s="56"/>
      <c r="J29" s="56"/>
      <c r="K29" s="56"/>
      <c r="L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</row>
    <row r="30" spans="1:44" s="55" customFormat="1" ht="40.5" customHeight="1">
      <c r="A30" s="92" t="s">
        <v>45</v>
      </c>
      <c r="B30" s="1" t="str">
        <f>'TARİH GİRİŞ'!H31</f>
        <v>03/Şub/2025-07/Şub/2025</v>
      </c>
      <c r="C30" s="137" t="s">
        <v>315</v>
      </c>
      <c r="D30" s="137" t="s">
        <v>312</v>
      </c>
      <c r="M30" s="34"/>
      <c r="AC30" s="34"/>
    </row>
    <row r="31" spans="1:44" s="55" customFormat="1" ht="40.5" customHeight="1">
      <c r="A31" s="92" t="s">
        <v>46</v>
      </c>
      <c r="B31" s="1" t="str">
        <f>'TARİH GİRİŞ'!H32</f>
        <v>10/Şub/2025-14/Şub/2025</v>
      </c>
      <c r="C31" s="137" t="s">
        <v>322</v>
      </c>
      <c r="D31" s="137" t="s">
        <v>314</v>
      </c>
      <c r="E31" s="56"/>
      <c r="F31" s="56"/>
      <c r="G31" s="56"/>
      <c r="H31" s="56"/>
      <c r="I31" s="56"/>
      <c r="J31" s="56"/>
      <c r="K31" s="56"/>
      <c r="L31" s="56"/>
      <c r="M31" s="34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34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</row>
    <row r="32" spans="1:44" ht="40.5" customHeight="1">
      <c r="A32" s="92" t="s">
        <v>47</v>
      </c>
      <c r="B32" s="1" t="str">
        <f>'TARİH GİRİŞ'!H33</f>
        <v>17/Şub/2025-21/Şub/2025</v>
      </c>
      <c r="C32" s="137" t="s">
        <v>315</v>
      </c>
      <c r="D32" s="137" t="s">
        <v>312</v>
      </c>
      <c r="E32" s="56"/>
      <c r="F32" s="56"/>
      <c r="G32" s="56"/>
      <c r="H32" s="56"/>
      <c r="I32" s="56"/>
      <c r="J32" s="56"/>
      <c r="K32" s="56"/>
      <c r="L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</row>
    <row r="33" spans="1:44" ht="40.5" customHeight="1">
      <c r="A33" s="92" t="s">
        <v>48</v>
      </c>
      <c r="B33" s="1" t="str">
        <f>'TARİH GİRİŞ'!H34</f>
        <v>24/Şub/2025-28/Şub/2025</v>
      </c>
      <c r="C33" s="137" t="s">
        <v>324</v>
      </c>
      <c r="D33" s="137" t="s">
        <v>314</v>
      </c>
      <c r="E33" s="56"/>
      <c r="F33" s="56"/>
      <c r="G33" s="56"/>
      <c r="H33" s="56"/>
      <c r="I33" s="56"/>
      <c r="J33" s="56"/>
      <c r="K33" s="56"/>
      <c r="L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</row>
    <row r="34" spans="1:44" s="55" customFormat="1" ht="40.5" customHeight="1">
      <c r="A34" s="92" t="s">
        <v>49</v>
      </c>
      <c r="B34" s="1" t="str">
        <f>'TARİH GİRİŞ'!H35</f>
        <v>03/Mar/2025-07/Mar/2025</v>
      </c>
      <c r="C34" s="137" t="s">
        <v>315</v>
      </c>
      <c r="D34" s="137" t="s">
        <v>312</v>
      </c>
      <c r="M34" s="34"/>
      <c r="AC34" s="34"/>
    </row>
    <row r="35" spans="1:44" s="55" customFormat="1" ht="40.5" customHeight="1">
      <c r="A35" s="92" t="s">
        <v>50</v>
      </c>
      <c r="B35" s="1" t="str">
        <f>'TARİH GİRİŞ'!H36</f>
        <v>10/Mar/2025-14/Mar/2025</v>
      </c>
      <c r="C35" s="137" t="s">
        <v>316</v>
      </c>
      <c r="D35" s="137" t="s">
        <v>314</v>
      </c>
      <c r="E35" s="56"/>
      <c r="F35" s="56"/>
      <c r="G35" s="56"/>
      <c r="H35" s="56"/>
      <c r="I35" s="56"/>
      <c r="J35" s="56"/>
      <c r="K35" s="56"/>
      <c r="L35" s="56"/>
      <c r="M35" s="34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34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</row>
    <row r="36" spans="1:44" ht="40.5" customHeight="1">
      <c r="A36" s="92" t="s">
        <v>51</v>
      </c>
      <c r="B36" s="1" t="str">
        <f>'TARİH GİRİŞ'!H37</f>
        <v>17/Mar/2025-21/Mar/2025</v>
      </c>
      <c r="C36" s="137" t="s">
        <v>315</v>
      </c>
      <c r="D36" s="137" t="s">
        <v>312</v>
      </c>
      <c r="E36" s="56"/>
      <c r="F36" s="56"/>
      <c r="G36" s="56"/>
      <c r="H36" s="56"/>
      <c r="I36" s="56"/>
      <c r="J36" s="56"/>
      <c r="K36" s="56"/>
      <c r="L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</row>
    <row r="37" spans="1:44" s="55" customFormat="1" ht="40.5" customHeight="1">
      <c r="A37" s="92" t="s">
        <v>52</v>
      </c>
      <c r="B37" s="1" t="str">
        <f>'TARİH GİRİŞ'!H38</f>
        <v>24/Mar/2025-28/Mar/2025</v>
      </c>
      <c r="C37" s="137" t="s">
        <v>322</v>
      </c>
      <c r="D37" s="137" t="s">
        <v>314</v>
      </c>
      <c r="E37" s="56"/>
      <c r="F37" s="56"/>
      <c r="G37" s="56"/>
      <c r="H37" s="56"/>
      <c r="I37" s="56"/>
      <c r="J37" s="56"/>
      <c r="K37" s="56"/>
      <c r="L37" s="56"/>
      <c r="M37" s="34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34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</row>
    <row r="38" spans="1:44" s="55" customFormat="1" ht="40.5" customHeight="1">
      <c r="A38" s="106" t="s">
        <v>53</v>
      </c>
      <c r="B38" s="107" t="str">
        <f>'TARİH GİRİŞ'!H39</f>
        <v>31/Mar/2025-04/Nis/2025</v>
      </c>
      <c r="C38" s="14" t="s">
        <v>183</v>
      </c>
      <c r="D38" s="14" t="s">
        <v>183</v>
      </c>
      <c r="M38" s="34"/>
      <c r="AC38" s="34"/>
    </row>
    <row r="39" spans="1:44" ht="40.5" customHeight="1">
      <c r="A39" s="92" t="s">
        <v>54</v>
      </c>
      <c r="B39" s="1" t="str">
        <f>'TARİH GİRİŞ'!H40</f>
        <v>07/Nis/2025-11/Nis/2025</v>
      </c>
      <c r="C39" s="137" t="s">
        <v>325</v>
      </c>
      <c r="D39" s="137" t="s">
        <v>312</v>
      </c>
      <c r="E39" s="56"/>
      <c r="F39" s="56"/>
      <c r="G39" s="56"/>
      <c r="H39" s="56"/>
      <c r="I39" s="56"/>
      <c r="J39" s="56"/>
      <c r="K39" s="56"/>
      <c r="L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</row>
    <row r="40" spans="1:44" ht="40.5" customHeight="1">
      <c r="A40" s="92" t="s">
        <v>55</v>
      </c>
      <c r="B40" s="1" t="str">
        <f>'TARİH GİRİŞ'!H41</f>
        <v>14/Nis/2025-18/Nis/2025</v>
      </c>
      <c r="C40" s="137" t="s">
        <v>325</v>
      </c>
      <c r="D40" s="137" t="s">
        <v>314</v>
      </c>
      <c r="E40" s="56"/>
      <c r="F40" s="56"/>
      <c r="G40" s="56"/>
      <c r="H40" s="56"/>
      <c r="I40" s="56"/>
      <c r="J40" s="56"/>
      <c r="K40" s="56"/>
      <c r="L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</row>
    <row r="41" spans="1:44" ht="40.5" customHeight="1">
      <c r="A41" s="92" t="s">
        <v>56</v>
      </c>
      <c r="B41" s="1" t="str">
        <f>'TARİH GİRİŞ'!H42</f>
        <v>21/Nis/2025-25/Nis/2025</v>
      </c>
      <c r="C41" s="137" t="s">
        <v>325</v>
      </c>
      <c r="D41" s="137" t="s">
        <v>312</v>
      </c>
      <c r="E41" s="56"/>
      <c r="F41" s="56"/>
      <c r="G41" s="56"/>
      <c r="H41" s="56"/>
      <c r="I41" s="56"/>
      <c r="J41" s="56"/>
      <c r="K41" s="56"/>
      <c r="L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</row>
    <row r="42" spans="1:44" s="55" customFormat="1" ht="40.5" customHeight="1">
      <c r="A42" s="92" t="s">
        <v>57</v>
      </c>
      <c r="B42" s="1" t="str">
        <f>'TARİH GİRİŞ'!H43</f>
        <v>28/Nis/2025-02/May/2025</v>
      </c>
      <c r="C42" s="137" t="s">
        <v>326</v>
      </c>
      <c r="D42" s="137" t="s">
        <v>314</v>
      </c>
      <c r="M42" s="34"/>
      <c r="AC42" s="34"/>
    </row>
    <row r="43" spans="1:44" ht="40.5" customHeight="1">
      <c r="A43" s="92" t="s">
        <v>58</v>
      </c>
      <c r="B43" s="1" t="str">
        <f>'TARİH GİRİŞ'!H44</f>
        <v>05/May/2025-09/May/2025</v>
      </c>
      <c r="C43" s="137" t="s">
        <v>315</v>
      </c>
      <c r="D43" s="137" t="s">
        <v>312</v>
      </c>
      <c r="E43" s="56"/>
      <c r="F43" s="56"/>
      <c r="G43" s="56"/>
      <c r="H43" s="56"/>
      <c r="I43" s="56"/>
      <c r="J43" s="56"/>
      <c r="K43" s="56"/>
      <c r="L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</row>
    <row r="44" spans="1:44" ht="40.5" customHeight="1">
      <c r="A44" s="92" t="s">
        <v>59</v>
      </c>
      <c r="B44" s="1" t="str">
        <f>'TARİH GİRİŞ'!H45</f>
        <v>12/May/2025-16/May/2025</v>
      </c>
      <c r="C44" s="137" t="s">
        <v>327</v>
      </c>
      <c r="D44" s="137" t="s">
        <v>314</v>
      </c>
      <c r="E44" s="56"/>
      <c r="F44" s="56"/>
      <c r="G44" s="56"/>
      <c r="H44" s="56"/>
      <c r="I44" s="56"/>
      <c r="J44" s="56"/>
      <c r="K44" s="56"/>
      <c r="L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</row>
    <row r="45" spans="1:44" ht="20.100000000000001" customHeight="1">
      <c r="A45" s="92" t="s">
        <v>60</v>
      </c>
      <c r="B45" s="1" t="str">
        <f>'TARİH GİRİŞ'!H46</f>
        <v>19/May/2025-23/May/2025</v>
      </c>
      <c r="C45" s="137" t="s">
        <v>315</v>
      </c>
      <c r="D45" s="137" t="s">
        <v>312</v>
      </c>
    </row>
    <row r="46" spans="1:44" ht="20.100000000000001" customHeight="1">
      <c r="A46" s="92" t="s">
        <v>123</v>
      </c>
      <c r="B46" s="1" t="str">
        <f>'TARİH GİRİŞ'!H47</f>
        <v>26/May/2025-30/May/2025</v>
      </c>
      <c r="C46" s="137" t="s">
        <v>313</v>
      </c>
      <c r="D46" s="137" t="s">
        <v>314</v>
      </c>
    </row>
    <row r="47" spans="1:44" ht="20.100000000000001" customHeight="1">
      <c r="A47" s="92" t="s">
        <v>124</v>
      </c>
      <c r="B47" s="1" t="str">
        <f>'TARİH GİRİŞ'!H48</f>
        <v>02/Haz/2025-06/Haz/2025</v>
      </c>
      <c r="C47" s="137" t="s">
        <v>315</v>
      </c>
      <c r="D47" s="137" t="s">
        <v>312</v>
      </c>
    </row>
    <row r="48" spans="1:44" ht="20.100000000000001" customHeight="1">
      <c r="A48" s="92" t="s">
        <v>126</v>
      </c>
      <c r="B48" s="1" t="str">
        <f>'TARİH GİRİŞ'!H49</f>
        <v>09/Haz/2025-13/Haz/2025</v>
      </c>
      <c r="C48" s="137" t="s">
        <v>321</v>
      </c>
      <c r="D48" s="137" t="s">
        <v>314</v>
      </c>
    </row>
    <row r="49" spans="1:4" ht="20.100000000000001" customHeight="1">
      <c r="A49" s="92" t="s">
        <v>213</v>
      </c>
      <c r="B49" s="1" t="str">
        <f>'TARİH GİRİŞ'!H50</f>
        <v>16/Haz/2025-20/Haz/2025</v>
      </c>
      <c r="C49" s="137" t="s">
        <v>212</v>
      </c>
      <c r="D49" s="137" t="s">
        <v>212</v>
      </c>
    </row>
  </sheetData>
  <phoneticPr fontId="2" type="noConversion"/>
  <pageMargins left="0.75" right="0.75" top="1" bottom="1" header="0.5" footer="0.5"/>
  <pageSetup paperSize="9" scale="62" orientation="landscape" blackAndWhite="1" horizontalDpi="300" verticalDpi="300" r:id="rId1"/>
  <headerFooter alignWithMargins="0"/>
  <colBreaks count="3" manualBreakCount="3">
    <brk id="12" max="1048575" man="1"/>
    <brk id="28" min="6" max="58" man="1"/>
    <brk id="44" min="6" max="5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ayfa7">
    <tabColor theme="6"/>
  </sheetPr>
  <dimension ref="A1:AU55"/>
  <sheetViews>
    <sheetView zoomScale="110" zoomScaleNormal="110" workbookViewId="0">
      <selection activeCell="A39" sqref="A39:B39"/>
    </sheetView>
  </sheetViews>
  <sheetFormatPr defaultColWidth="9.109375" defaultRowHeight="13.2"/>
  <cols>
    <col min="1" max="1" width="9.109375" style="139"/>
    <col min="2" max="4" width="30.6640625" style="139" customWidth="1"/>
    <col min="5" max="16384" width="9.109375" style="139"/>
  </cols>
  <sheetData>
    <row r="1" spans="1:47" s="34" customFormat="1"/>
    <row r="2" spans="1:47" s="34" customFormat="1"/>
    <row r="3" spans="1:47" s="34" customFormat="1"/>
    <row r="4" spans="1:47" s="34" customFormat="1"/>
    <row r="5" spans="1:47" s="55" customFormat="1">
      <c r="I5" s="34"/>
      <c r="AC5" s="34"/>
      <c r="AE5" s="34"/>
      <c r="AF5" s="34"/>
      <c r="AS5" s="34"/>
      <c r="AU5" s="34"/>
    </row>
    <row r="6" spans="1:47" s="55" customFormat="1">
      <c r="I6" s="56"/>
      <c r="J6" s="56"/>
      <c r="AC6" s="56"/>
      <c r="AD6" s="56"/>
      <c r="AE6" s="56"/>
      <c r="AF6" s="34"/>
      <c r="AS6" s="56"/>
      <c r="AT6" s="56"/>
      <c r="AU6" s="56"/>
    </row>
    <row r="7" spans="1:47" s="59" customFormat="1">
      <c r="K7" s="138"/>
    </row>
    <row r="8" spans="1:47">
      <c r="A8" s="56"/>
      <c r="B8" s="64"/>
      <c r="C8" s="108" t="s">
        <v>4</v>
      </c>
      <c r="D8" s="108" t="s">
        <v>5</v>
      </c>
      <c r="E8" s="56"/>
      <c r="F8" s="56"/>
      <c r="G8" s="56"/>
      <c r="H8" s="56"/>
      <c r="I8" s="56"/>
      <c r="J8" s="56"/>
      <c r="K8" s="138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</row>
    <row r="9" spans="1:47" ht="40.5" customHeight="1">
      <c r="A9" s="92" t="s">
        <v>24</v>
      </c>
      <c r="B9" s="1" t="str">
        <f>'TARİH GİRİŞ'!H10</f>
        <v>09/Eyl/2024-13/Eyl/2024</v>
      </c>
      <c r="C9" s="18" t="s">
        <v>129</v>
      </c>
      <c r="D9" s="18" t="s">
        <v>129</v>
      </c>
      <c r="E9" s="56"/>
      <c r="F9" s="56"/>
      <c r="G9" s="56"/>
      <c r="H9" s="56"/>
      <c r="I9" s="56"/>
      <c r="J9" s="56"/>
      <c r="K9" s="138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1:47" s="59" customFormat="1" ht="40.5" customHeight="1">
      <c r="A10" s="92" t="s">
        <v>25</v>
      </c>
      <c r="B10" s="1" t="str">
        <f>'TARİH GİRİŞ'!H11</f>
        <v>16/Eyl/2024-20/Eyl/2024</v>
      </c>
      <c r="C10" s="18" t="s">
        <v>129</v>
      </c>
      <c r="D10" s="18" t="s">
        <v>129</v>
      </c>
      <c r="K10" s="138"/>
    </row>
    <row r="11" spans="1:47" s="59" customFormat="1" ht="40.5" customHeight="1">
      <c r="A11" s="92" t="s">
        <v>26</v>
      </c>
      <c r="B11" s="1" t="str">
        <f>'TARİH GİRİŞ'!H12</f>
        <v>23/Eyl/2024-27/Eyl/2024</v>
      </c>
      <c r="C11" s="18" t="s">
        <v>129</v>
      </c>
      <c r="D11" s="18" t="s">
        <v>129</v>
      </c>
      <c r="E11" s="56"/>
      <c r="F11" s="56"/>
      <c r="G11" s="56"/>
      <c r="H11" s="56"/>
      <c r="I11" s="56"/>
      <c r="J11" s="56"/>
      <c r="K11" s="138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1:47" ht="40.5" customHeight="1">
      <c r="A12" s="92" t="s">
        <v>27</v>
      </c>
      <c r="B12" s="1" t="str">
        <f>'TARİH GİRİŞ'!H13</f>
        <v>30/Eyl/2024-04/Eki/2024</v>
      </c>
      <c r="C12" s="18" t="s">
        <v>129</v>
      </c>
      <c r="D12" s="18" t="s">
        <v>129</v>
      </c>
      <c r="E12" s="56"/>
      <c r="F12" s="56"/>
      <c r="G12" s="56"/>
      <c r="H12" s="56"/>
      <c r="I12" s="56"/>
      <c r="J12" s="56"/>
      <c r="K12" s="138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</row>
    <row r="13" spans="1:47" ht="40.5" customHeight="1">
      <c r="A13" s="92" t="s">
        <v>28</v>
      </c>
      <c r="B13" s="1" t="str">
        <f>'TARİH GİRİŞ'!H14</f>
        <v>07/Eki/2024-11/Eki/2024</v>
      </c>
      <c r="C13" s="18" t="s">
        <v>129</v>
      </c>
      <c r="D13" s="18" t="s">
        <v>129</v>
      </c>
      <c r="E13" s="56"/>
      <c r="F13" s="56"/>
      <c r="G13" s="56"/>
      <c r="H13" s="56"/>
      <c r="I13" s="56"/>
      <c r="J13" s="56"/>
      <c r="K13" s="138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</row>
    <row r="14" spans="1:47" s="59" customFormat="1" ht="40.5" customHeight="1">
      <c r="A14" s="92" t="s">
        <v>29</v>
      </c>
      <c r="B14" s="1" t="str">
        <f>'TARİH GİRİŞ'!H15</f>
        <v>14/Eki/2024-18/Eki/2024</v>
      </c>
      <c r="C14" s="18" t="s">
        <v>129</v>
      </c>
      <c r="D14" s="18" t="s">
        <v>129</v>
      </c>
      <c r="K14" s="138"/>
    </row>
    <row r="15" spans="1:47" s="59" customFormat="1" ht="40.5" customHeight="1">
      <c r="A15" s="92" t="s">
        <v>30</v>
      </c>
      <c r="B15" s="1" t="str">
        <f>'TARİH GİRİŞ'!H16</f>
        <v>21/Eki/2024-25/Eki/2024</v>
      </c>
      <c r="C15" s="18" t="s">
        <v>129</v>
      </c>
      <c r="D15" s="18" t="s">
        <v>129</v>
      </c>
      <c r="E15" s="56"/>
      <c r="F15" s="56"/>
      <c r="G15" s="56"/>
      <c r="H15" s="56"/>
      <c r="I15" s="56"/>
      <c r="J15" s="56"/>
      <c r="K15" s="138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</row>
    <row r="16" spans="1:47" ht="40.5" customHeight="1">
      <c r="A16" s="92" t="s">
        <v>31</v>
      </c>
      <c r="B16" s="1" t="str">
        <f>'TARİH GİRİŞ'!H17</f>
        <v>28/Eki/2024-01/Kas/2024</v>
      </c>
      <c r="C16" s="18" t="s">
        <v>129</v>
      </c>
      <c r="D16" s="18" t="s">
        <v>129</v>
      </c>
      <c r="E16" s="56"/>
      <c r="F16" s="56"/>
      <c r="G16" s="56"/>
      <c r="H16" s="56"/>
      <c r="I16" s="56"/>
      <c r="J16" s="56"/>
      <c r="K16" s="138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</row>
    <row r="17" spans="1:24" ht="40.5" customHeight="1">
      <c r="A17" s="92" t="s">
        <v>32</v>
      </c>
      <c r="B17" s="1" t="str">
        <f>'TARİH GİRİŞ'!H18</f>
        <v>04/Kas/2024-08/Kas/2024</v>
      </c>
      <c r="C17" s="18" t="s">
        <v>129</v>
      </c>
      <c r="D17" s="18" t="s">
        <v>129</v>
      </c>
      <c r="E17" s="56"/>
      <c r="F17" s="56"/>
      <c r="G17" s="56"/>
      <c r="H17" s="56"/>
      <c r="I17" s="56"/>
      <c r="J17" s="56"/>
      <c r="K17" s="138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</row>
    <row r="18" spans="1:24" s="59" customFormat="1" ht="40.5" customHeight="1">
      <c r="A18" s="106" t="s">
        <v>33</v>
      </c>
      <c r="B18" s="107" t="str">
        <f>'TARİH GİRİŞ'!H19</f>
        <v>11/Kas/2024-15/Kas/2024</v>
      </c>
      <c r="C18" s="15" t="s">
        <v>128</v>
      </c>
      <c r="D18" s="15" t="s">
        <v>128</v>
      </c>
      <c r="F18" s="60"/>
      <c r="G18" s="60"/>
      <c r="H18" s="60"/>
      <c r="I18" s="60"/>
      <c r="J18" s="60"/>
      <c r="K18" s="138"/>
    </row>
    <row r="19" spans="1:24" ht="40.5" customHeight="1">
      <c r="A19" s="92" t="s">
        <v>34</v>
      </c>
      <c r="B19" s="1" t="str">
        <f>'TARİH GİRİŞ'!H20</f>
        <v>18/Kas/2024-22/Kas/2024</v>
      </c>
      <c r="C19" s="18" t="s">
        <v>129</v>
      </c>
      <c r="D19" s="18" t="s">
        <v>129</v>
      </c>
      <c r="E19" s="56"/>
      <c r="F19" s="56"/>
      <c r="G19" s="56"/>
      <c r="H19" s="56"/>
      <c r="I19" s="56"/>
      <c r="J19" s="56"/>
      <c r="K19" s="138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</row>
    <row r="20" spans="1:24" ht="40.5" customHeight="1">
      <c r="A20" s="92" t="s">
        <v>35</v>
      </c>
      <c r="B20" s="1" t="str">
        <f>'TARİH GİRİŞ'!H21</f>
        <v>25/Kas/2024-29/Kas/2024</v>
      </c>
      <c r="C20" s="18" t="s">
        <v>129</v>
      </c>
      <c r="D20" s="18" t="s">
        <v>129</v>
      </c>
      <c r="E20" s="56"/>
      <c r="F20" s="56"/>
      <c r="G20" s="56"/>
      <c r="H20" s="56"/>
      <c r="I20" s="56"/>
      <c r="J20" s="56"/>
      <c r="K20" s="138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</row>
    <row r="21" spans="1:24" ht="40.5" customHeight="1">
      <c r="A21" s="92" t="s">
        <v>36</v>
      </c>
      <c r="B21" s="1" t="str">
        <f>'TARİH GİRİŞ'!H22</f>
        <v>02/Ara/2024-06/Ara/2024</v>
      </c>
      <c r="C21" s="18" t="s">
        <v>129</v>
      </c>
      <c r="D21" s="18" t="s">
        <v>129</v>
      </c>
      <c r="E21" s="56"/>
      <c r="F21" s="56"/>
      <c r="G21" s="56"/>
      <c r="H21" s="56"/>
      <c r="I21" s="56"/>
      <c r="J21" s="56"/>
      <c r="K21" s="138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</row>
    <row r="22" spans="1:24" s="59" customFormat="1" ht="40.5" customHeight="1">
      <c r="A22" s="92" t="s">
        <v>37</v>
      </c>
      <c r="B22" s="1" t="str">
        <f>'TARİH GİRİŞ'!H23</f>
        <v>09/Ara/2024-13/Ara/2024</v>
      </c>
      <c r="C22" s="18" t="s">
        <v>129</v>
      </c>
      <c r="D22" s="18" t="s">
        <v>129</v>
      </c>
      <c r="K22" s="138"/>
    </row>
    <row r="23" spans="1:24" s="59" customFormat="1" ht="40.5" customHeight="1">
      <c r="A23" s="92" t="s">
        <v>38</v>
      </c>
      <c r="B23" s="1" t="str">
        <f>'TARİH GİRİŞ'!H24</f>
        <v>16/Ara/2024-20/Ara/2024</v>
      </c>
      <c r="C23" s="18" t="s">
        <v>129</v>
      </c>
      <c r="D23" s="18" t="s">
        <v>129</v>
      </c>
      <c r="E23" s="56"/>
      <c r="F23" s="56"/>
      <c r="G23" s="56"/>
      <c r="H23" s="56"/>
      <c r="I23" s="56"/>
      <c r="J23" s="56"/>
      <c r="K23" s="138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</row>
    <row r="24" spans="1:24" ht="40.5" customHeight="1">
      <c r="A24" s="92" t="s">
        <v>39</v>
      </c>
      <c r="B24" s="1" t="str">
        <f>'TARİH GİRİŞ'!H25</f>
        <v>23/Ara/2024-27/Ara/2024</v>
      </c>
      <c r="C24" s="18" t="s">
        <v>129</v>
      </c>
      <c r="D24" s="18" t="s">
        <v>129</v>
      </c>
      <c r="E24" s="56"/>
      <c r="F24" s="56"/>
      <c r="G24" s="56"/>
      <c r="H24" s="56"/>
      <c r="I24" s="56"/>
      <c r="J24" s="56"/>
      <c r="K24" s="138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</row>
    <row r="25" spans="1:24" ht="40.5" customHeight="1">
      <c r="A25" s="92" t="s">
        <v>40</v>
      </c>
      <c r="B25" s="1" t="str">
        <f>'TARİH GİRİŞ'!H26</f>
        <v>30/Ara/2024-03/Oca/2025</v>
      </c>
      <c r="C25" s="18" t="s">
        <v>129</v>
      </c>
      <c r="D25" s="18" t="s">
        <v>129</v>
      </c>
      <c r="E25" s="56"/>
      <c r="F25" s="56"/>
      <c r="G25" s="56"/>
      <c r="H25" s="56"/>
      <c r="I25" s="56"/>
      <c r="J25" s="56"/>
      <c r="K25" s="138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</row>
    <row r="26" spans="1:24" s="59" customFormat="1" ht="40.5" customHeight="1">
      <c r="A26" s="92" t="s">
        <v>41</v>
      </c>
      <c r="B26" s="1" t="str">
        <f>'TARİH GİRİŞ'!H27</f>
        <v>06/Oca/2025-10/Oca/2025</v>
      </c>
      <c r="C26" s="18" t="s">
        <v>129</v>
      </c>
      <c r="D26" s="18" t="s">
        <v>129</v>
      </c>
      <c r="K26" s="138"/>
    </row>
    <row r="27" spans="1:24" ht="40.5" customHeight="1">
      <c r="A27" s="92" t="s">
        <v>42</v>
      </c>
      <c r="B27" s="1" t="str">
        <f>'TARİH GİRİŞ'!H28</f>
        <v>13/Oca/2025-17/Oca/2025</v>
      </c>
      <c r="C27" s="18" t="s">
        <v>129</v>
      </c>
      <c r="D27" s="18" t="s">
        <v>129</v>
      </c>
      <c r="E27" s="56"/>
      <c r="F27" s="56"/>
      <c r="G27" s="56"/>
      <c r="H27" s="56"/>
      <c r="I27" s="56"/>
      <c r="J27" s="56"/>
      <c r="K27" s="138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</row>
    <row r="28" spans="1:24" ht="40.5" customHeight="1">
      <c r="A28" s="106" t="s">
        <v>43</v>
      </c>
      <c r="B28" s="107" t="str">
        <f>'TARİH GİRİŞ'!H29</f>
        <v>20/Oca/2025-24/Oca/2025</v>
      </c>
      <c r="C28" s="9" t="s">
        <v>125</v>
      </c>
      <c r="D28" s="9" t="s">
        <v>125</v>
      </c>
      <c r="E28" s="56"/>
      <c r="F28" s="56"/>
      <c r="G28" s="56"/>
      <c r="H28" s="56"/>
      <c r="I28" s="56"/>
      <c r="J28" s="56"/>
      <c r="K28" s="138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</row>
    <row r="29" spans="1:24" ht="40.5" customHeight="1">
      <c r="A29" s="106" t="s">
        <v>44</v>
      </c>
      <c r="B29" s="107" t="str">
        <f>'TARİH GİRİŞ'!H30</f>
        <v>27/Oca/2025-31/Oca/2025</v>
      </c>
      <c r="C29" s="9" t="s">
        <v>125</v>
      </c>
      <c r="D29" s="9" t="s">
        <v>125</v>
      </c>
      <c r="E29" s="56"/>
      <c r="F29" s="56"/>
      <c r="G29" s="56"/>
      <c r="H29" s="56"/>
      <c r="I29" s="56"/>
      <c r="J29" s="56"/>
      <c r="K29" s="138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</row>
    <row r="30" spans="1:24" s="59" customFormat="1" ht="40.5" customHeight="1">
      <c r="A30" s="92" t="s">
        <v>45</v>
      </c>
      <c r="B30" s="1" t="str">
        <f>'TARİH GİRİŞ'!H31</f>
        <v>03/Şub/2025-07/Şub/2025</v>
      </c>
      <c r="C30" s="18" t="s">
        <v>129</v>
      </c>
      <c r="D30" s="18" t="s">
        <v>129</v>
      </c>
      <c r="K30" s="138"/>
    </row>
    <row r="31" spans="1:24" s="59" customFormat="1" ht="40.5" customHeight="1">
      <c r="A31" s="92" t="s">
        <v>46</v>
      </c>
      <c r="B31" s="1" t="str">
        <f>'TARİH GİRİŞ'!H32</f>
        <v>10/Şub/2025-14/Şub/2025</v>
      </c>
      <c r="C31" s="18" t="s">
        <v>129</v>
      </c>
      <c r="D31" s="18" t="s">
        <v>129</v>
      </c>
      <c r="E31" s="56"/>
      <c r="F31" s="56"/>
      <c r="G31" s="56"/>
      <c r="H31" s="56"/>
      <c r="I31" s="56"/>
      <c r="J31" s="56"/>
      <c r="K31" s="138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</row>
    <row r="32" spans="1:24" ht="40.5" customHeight="1">
      <c r="A32" s="92" t="s">
        <v>47</v>
      </c>
      <c r="B32" s="1" t="str">
        <f>'TARİH GİRİŞ'!H33</f>
        <v>17/Şub/2025-21/Şub/2025</v>
      </c>
      <c r="C32" s="18" t="s">
        <v>129</v>
      </c>
      <c r="D32" s="18" t="s">
        <v>129</v>
      </c>
      <c r="E32" s="56"/>
      <c r="F32" s="56"/>
      <c r="G32" s="56"/>
      <c r="H32" s="56"/>
      <c r="I32" s="56"/>
      <c r="J32" s="56"/>
      <c r="K32" s="138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1:24" ht="40.5" customHeight="1">
      <c r="A33" s="92" t="s">
        <v>48</v>
      </c>
      <c r="B33" s="1" t="str">
        <f>'TARİH GİRİŞ'!H34</f>
        <v>24/Şub/2025-28/Şub/2025</v>
      </c>
      <c r="C33" s="18" t="s">
        <v>129</v>
      </c>
      <c r="D33" s="18" t="s">
        <v>129</v>
      </c>
      <c r="E33" s="56"/>
      <c r="F33" s="56"/>
      <c r="G33" s="56"/>
      <c r="H33" s="56"/>
      <c r="I33" s="56"/>
      <c r="J33" s="56"/>
      <c r="K33" s="138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1:24" s="59" customFormat="1" ht="40.5" customHeight="1">
      <c r="A34" s="92" t="s">
        <v>49</v>
      </c>
      <c r="B34" s="1" t="str">
        <f>'TARİH GİRİŞ'!H35</f>
        <v>03/Mar/2025-07/Mar/2025</v>
      </c>
      <c r="C34" s="18" t="s">
        <v>129</v>
      </c>
      <c r="D34" s="18" t="s">
        <v>129</v>
      </c>
      <c r="K34" s="138"/>
    </row>
    <row r="35" spans="1:24" s="59" customFormat="1" ht="40.5" customHeight="1">
      <c r="A35" s="92" t="s">
        <v>50</v>
      </c>
      <c r="B35" s="1" t="str">
        <f>'TARİH GİRİŞ'!H36</f>
        <v>10/Mar/2025-14/Mar/2025</v>
      </c>
      <c r="C35" s="18" t="s">
        <v>129</v>
      </c>
      <c r="D35" s="18" t="s">
        <v>129</v>
      </c>
      <c r="E35" s="56"/>
      <c r="F35" s="56"/>
      <c r="G35" s="56"/>
      <c r="H35" s="56"/>
      <c r="I35" s="56"/>
      <c r="J35" s="56"/>
      <c r="K35" s="138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1:24" ht="40.5" customHeight="1">
      <c r="A36" s="92" t="s">
        <v>51</v>
      </c>
      <c r="B36" s="1" t="str">
        <f>'TARİH GİRİŞ'!H37</f>
        <v>17/Mar/2025-21/Mar/2025</v>
      </c>
      <c r="C36" s="18" t="s">
        <v>129</v>
      </c>
      <c r="D36" s="18" t="s">
        <v>129</v>
      </c>
      <c r="E36" s="56"/>
      <c r="F36" s="56"/>
      <c r="G36" s="56"/>
      <c r="H36" s="56"/>
      <c r="I36" s="56"/>
      <c r="J36" s="56"/>
      <c r="K36" s="138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1:24" s="59" customFormat="1" ht="40.5" customHeight="1">
      <c r="A37" s="92" t="s">
        <v>52</v>
      </c>
      <c r="B37" s="1" t="str">
        <f>'TARİH GİRİŞ'!H38</f>
        <v>24/Mar/2025-28/Mar/2025</v>
      </c>
      <c r="C37" s="18" t="s">
        <v>129</v>
      </c>
      <c r="D37" s="18" t="s">
        <v>129</v>
      </c>
      <c r="E37" s="56"/>
      <c r="F37" s="56"/>
      <c r="G37" s="56"/>
      <c r="H37" s="56"/>
      <c r="I37" s="56"/>
      <c r="J37" s="56"/>
      <c r="K37" s="138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1:24" s="59" customFormat="1" ht="40.5" customHeight="1">
      <c r="A38" s="92" t="s">
        <v>53</v>
      </c>
      <c r="B38" s="1" t="str">
        <f>'TARİH GİRİŞ'!H39</f>
        <v>31/Mar/2025-04/Nis/2025</v>
      </c>
      <c r="C38" s="18" t="s">
        <v>129</v>
      </c>
      <c r="D38" s="18" t="s">
        <v>129</v>
      </c>
      <c r="K38" s="138"/>
    </row>
    <row r="39" spans="1:24" ht="40.5" customHeight="1">
      <c r="A39" s="106" t="s">
        <v>54</v>
      </c>
      <c r="B39" s="107" t="str">
        <f>'TARİH GİRİŞ'!H40</f>
        <v>07/Nis/2025-11/Nis/2025</v>
      </c>
      <c r="C39" s="16" t="s">
        <v>125</v>
      </c>
      <c r="D39" s="16" t="s">
        <v>125</v>
      </c>
      <c r="E39" s="56"/>
      <c r="F39" s="56"/>
      <c r="G39" s="56"/>
      <c r="H39" s="56"/>
      <c r="I39" s="56"/>
      <c r="J39" s="56"/>
      <c r="K39" s="138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1:24" ht="40.5" customHeight="1">
      <c r="A40" s="92" t="s">
        <v>55</v>
      </c>
      <c r="B40" s="1" t="str">
        <f>'TARİH GİRİŞ'!H41</f>
        <v>14/Nis/2025-18/Nis/2025</v>
      </c>
      <c r="C40" s="18" t="s">
        <v>129</v>
      </c>
      <c r="D40" s="18" t="s">
        <v>129</v>
      </c>
      <c r="E40" s="56"/>
      <c r="F40" s="56"/>
      <c r="G40" s="56"/>
      <c r="H40" s="56"/>
      <c r="I40" s="56"/>
      <c r="J40" s="56"/>
      <c r="K40" s="138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1:24" ht="40.5" customHeight="1">
      <c r="A41" s="92" t="s">
        <v>56</v>
      </c>
      <c r="B41" s="1" t="str">
        <f>'TARİH GİRİŞ'!H42</f>
        <v>21/Nis/2025-25/Nis/2025</v>
      </c>
      <c r="C41" s="18" t="s">
        <v>129</v>
      </c>
      <c r="D41" s="18" t="s">
        <v>129</v>
      </c>
      <c r="E41" s="56"/>
      <c r="F41" s="56"/>
      <c r="G41" s="56"/>
      <c r="H41" s="56"/>
      <c r="I41" s="56"/>
      <c r="J41" s="56"/>
      <c r="K41" s="138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1:24" s="59" customFormat="1" ht="40.5" customHeight="1">
      <c r="A42" s="92" t="s">
        <v>57</v>
      </c>
      <c r="B42" s="1" t="str">
        <f>'TARİH GİRİŞ'!H43</f>
        <v>28/Nis/2025-02/May/2025</v>
      </c>
      <c r="C42" s="18" t="s">
        <v>129</v>
      </c>
      <c r="D42" s="18" t="s">
        <v>129</v>
      </c>
      <c r="K42" s="138"/>
    </row>
    <row r="43" spans="1:24" ht="40.5" customHeight="1">
      <c r="A43" s="92" t="s">
        <v>58</v>
      </c>
      <c r="B43" s="1" t="str">
        <f>'TARİH GİRİŞ'!H44</f>
        <v>05/May/2025-09/May/2025</v>
      </c>
      <c r="C43" s="18" t="s">
        <v>129</v>
      </c>
      <c r="D43" s="18" t="s">
        <v>129</v>
      </c>
      <c r="E43" s="56"/>
      <c r="F43" s="56"/>
      <c r="G43" s="56"/>
      <c r="H43" s="56"/>
      <c r="I43" s="56"/>
      <c r="J43" s="56"/>
      <c r="K43" s="138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1:24" ht="40.5" customHeight="1">
      <c r="A44" s="92" t="s">
        <v>59</v>
      </c>
      <c r="B44" s="1" t="str">
        <f>'TARİH GİRİŞ'!H45</f>
        <v>12/May/2025-16/May/2025</v>
      </c>
      <c r="C44" s="18" t="s">
        <v>129</v>
      </c>
      <c r="D44" s="18" t="s">
        <v>129</v>
      </c>
      <c r="E44" s="56"/>
      <c r="F44" s="56"/>
      <c r="G44" s="56"/>
      <c r="H44" s="56"/>
      <c r="I44" s="56"/>
      <c r="J44" s="56"/>
      <c r="K44" s="138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1:24" s="59" customFormat="1" ht="39.9" customHeight="1">
      <c r="A45" s="92" t="s">
        <v>60</v>
      </c>
      <c r="B45" s="1" t="str">
        <f>'TARİH GİRİŞ'!H46</f>
        <v>19/May/2025-23/May/2025</v>
      </c>
      <c r="C45" s="18" t="s">
        <v>129</v>
      </c>
      <c r="D45" s="18" t="s">
        <v>129</v>
      </c>
      <c r="K45" s="138"/>
    </row>
    <row r="46" spans="1:24" ht="39.9" customHeight="1">
      <c r="A46" s="92" t="s">
        <v>123</v>
      </c>
      <c r="B46" s="1" t="str">
        <f>'TARİH GİRİŞ'!H47</f>
        <v>26/May/2025-30/May/2025</v>
      </c>
      <c r="C46" s="18" t="s">
        <v>129</v>
      </c>
      <c r="D46" s="18" t="s">
        <v>129</v>
      </c>
      <c r="E46" s="56"/>
      <c r="F46" s="56"/>
      <c r="G46" s="56"/>
      <c r="H46" s="56"/>
      <c r="I46" s="56"/>
      <c r="J46" s="56"/>
      <c r="K46" s="138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1:24" ht="39.9" customHeight="1">
      <c r="A47" s="92" t="s">
        <v>124</v>
      </c>
      <c r="B47" s="1" t="str">
        <f>'TARİH GİRİŞ'!H48</f>
        <v>02/Haz/2025-06/Haz/2025</v>
      </c>
      <c r="C47" s="18" t="s">
        <v>129</v>
      </c>
      <c r="D47" s="18" t="s">
        <v>129</v>
      </c>
      <c r="E47" s="56"/>
      <c r="F47" s="56"/>
      <c r="G47" s="56"/>
      <c r="H47" s="56"/>
      <c r="I47" s="56"/>
      <c r="J47" s="56"/>
      <c r="K47" s="138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1:24">
      <c r="A48" s="92" t="s">
        <v>126</v>
      </c>
      <c r="B48" s="1" t="str">
        <f>'TARİH GİRİŞ'!H49</f>
        <v>09/Haz/2025-13/Haz/2025</v>
      </c>
      <c r="C48" s="18" t="s">
        <v>129</v>
      </c>
      <c r="D48" s="18" t="s">
        <v>129</v>
      </c>
      <c r="E48" s="56"/>
      <c r="F48" s="56"/>
      <c r="G48" s="56"/>
      <c r="H48" s="56"/>
      <c r="I48" s="56"/>
      <c r="J48" s="56"/>
      <c r="K48" s="138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1:24" ht="18.600000000000001">
      <c r="A49" s="56"/>
      <c r="B49" s="56"/>
      <c r="C49" s="140"/>
      <c r="D49" s="56"/>
      <c r="E49" s="56"/>
      <c r="F49" s="56"/>
      <c r="G49" s="56"/>
      <c r="H49" s="56"/>
      <c r="I49" s="56"/>
      <c r="J49" s="56"/>
      <c r="K49" s="138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  <row r="50" spans="1:24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138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</row>
    <row r="51" spans="1:24" s="59" customForma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138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</row>
    <row r="52" spans="1:24">
      <c r="A52" s="138"/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59"/>
      <c r="M52" s="59"/>
      <c r="N52" s="59"/>
      <c r="O52" s="138"/>
      <c r="P52" s="138"/>
      <c r="Q52" s="138"/>
      <c r="R52" s="138"/>
      <c r="S52" s="138"/>
      <c r="T52" s="138"/>
      <c r="U52" s="138"/>
      <c r="V52" s="138"/>
      <c r="W52" s="138"/>
      <c r="X52" s="138"/>
    </row>
    <row r="53" spans="1:24">
      <c r="A53" s="138"/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  <row r="54" spans="1:24">
      <c r="A54" s="138"/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</row>
    <row r="55" spans="1:24">
      <c r="A55" s="138"/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</row>
  </sheetData>
  <phoneticPr fontId="2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ayfa13">
    <tabColor theme="2" tint="-0.499984740745262"/>
  </sheetPr>
  <dimension ref="F5:K5"/>
  <sheetViews>
    <sheetView workbookViewId="0">
      <selection activeCell="D89" sqref="D89"/>
    </sheetView>
  </sheetViews>
  <sheetFormatPr defaultColWidth="9.109375" defaultRowHeight="13.2"/>
  <cols>
    <col min="1" max="16384" width="9.109375" style="34"/>
  </cols>
  <sheetData>
    <row r="5" spans="6:11" ht="15.6">
      <c r="F5" s="355"/>
      <c r="G5" s="355"/>
      <c r="H5" s="355"/>
      <c r="I5" s="355"/>
      <c r="J5" s="355"/>
      <c r="K5" s="355"/>
    </row>
  </sheetData>
  <mergeCells count="1">
    <mergeCell ref="F5:K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0">
    <tabColor theme="3" tint="0.39997558519241921"/>
    <pageSetUpPr autoPageBreaks="0" fitToPage="1"/>
  </sheetPr>
  <dimension ref="B1:AF103"/>
  <sheetViews>
    <sheetView showGridLines="0" tabSelected="1" zoomScale="80" zoomScaleNormal="80" workbookViewId="0"/>
  </sheetViews>
  <sheetFormatPr defaultColWidth="9.109375" defaultRowHeight="13.2"/>
  <cols>
    <col min="1" max="1" width="5" style="34" customWidth="1"/>
    <col min="2" max="2" width="11.88671875" style="34" customWidth="1"/>
    <col min="3" max="3" width="12.44140625" style="34" customWidth="1"/>
    <col min="4" max="17" width="7.6640625" style="34" customWidth="1"/>
    <col min="18" max="18" width="15.44140625" style="34" customWidth="1"/>
    <col min="19" max="20" width="7.6640625" style="34" customWidth="1"/>
    <col min="21" max="21" width="13.88671875" style="34" customWidth="1"/>
    <col min="22" max="22" width="11.33203125" style="34" customWidth="1"/>
    <col min="23" max="16384" width="9.109375" style="34"/>
  </cols>
  <sheetData>
    <row r="1" spans="2:32" ht="27" customHeight="1" thickBot="1">
      <c r="J1" s="35"/>
      <c r="K1" s="35"/>
    </row>
    <row r="2" spans="2:32" ht="13.8" thickTop="1">
      <c r="B2" s="36"/>
      <c r="C2" s="37"/>
      <c r="D2" s="37"/>
      <c r="E2" s="37"/>
      <c r="F2" s="37"/>
      <c r="G2" s="37"/>
      <c r="H2" s="37"/>
      <c r="I2" s="37"/>
      <c r="L2" s="37"/>
      <c r="M2" s="37"/>
      <c r="N2" s="37"/>
      <c r="O2" s="37"/>
      <c r="P2" s="37"/>
      <c r="Q2" s="37"/>
      <c r="R2" s="37"/>
      <c r="S2" s="37"/>
      <c r="T2" s="37"/>
      <c r="U2" s="38"/>
    </row>
    <row r="3" spans="2:32" ht="12.75" customHeight="1" thickBot="1">
      <c r="B3" s="39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U3" s="152"/>
    </row>
    <row r="4" spans="2:32" ht="12.75" customHeight="1" thickTop="1">
      <c r="B4" s="39"/>
      <c r="G4" s="252" t="s">
        <v>23</v>
      </c>
      <c r="H4" s="250">
        <v>1</v>
      </c>
      <c r="I4" s="41"/>
      <c r="J4" s="41"/>
      <c r="K4" s="42"/>
      <c r="L4" s="42"/>
      <c r="M4" s="42"/>
      <c r="N4" s="41"/>
      <c r="O4" s="43"/>
      <c r="P4" s="44"/>
      <c r="Q4" s="44"/>
      <c r="R4" s="44"/>
      <c r="S4" s="45"/>
      <c r="T4" s="45"/>
      <c r="U4" s="152"/>
      <c r="Y4" s="46"/>
      <c r="Z4" s="46"/>
      <c r="AA4" s="46"/>
      <c r="AB4" s="46"/>
      <c r="AC4" s="46"/>
      <c r="AD4" s="46"/>
      <c r="AE4" s="46"/>
      <c r="AF4" s="46"/>
    </row>
    <row r="5" spans="2:32" ht="12.75" customHeight="1" thickBot="1">
      <c r="B5" s="39"/>
      <c r="G5" s="253"/>
      <c r="H5" s="251"/>
      <c r="I5" s="47"/>
      <c r="J5" s="47"/>
      <c r="K5" s="48"/>
      <c r="L5" s="48"/>
      <c r="M5" s="48"/>
      <c r="N5" s="47"/>
      <c r="O5" s="49"/>
      <c r="P5" s="44"/>
      <c r="Q5" s="44"/>
      <c r="R5" s="44"/>
      <c r="S5" s="45"/>
      <c r="T5" s="45"/>
      <c r="U5" s="152"/>
      <c r="Y5" s="46"/>
      <c r="Z5" s="46"/>
      <c r="AA5" s="46"/>
      <c r="AB5" s="46"/>
      <c r="AC5" s="46"/>
      <c r="AD5" s="46"/>
      <c r="AE5" s="46"/>
      <c r="AF5" s="46"/>
    </row>
    <row r="6" spans="2:32" ht="12.75" customHeight="1" thickTop="1" thickBot="1">
      <c r="B6" s="50"/>
      <c r="C6" s="35"/>
      <c r="D6" s="35"/>
      <c r="E6" s="35"/>
      <c r="F6" s="35"/>
      <c r="G6" s="48"/>
      <c r="H6" s="51"/>
      <c r="I6" s="51"/>
      <c r="J6" s="52"/>
      <c r="K6" s="52"/>
      <c r="L6" s="51"/>
      <c r="M6" s="51"/>
      <c r="N6" s="51"/>
      <c r="O6" s="48"/>
      <c r="P6" s="48"/>
      <c r="Q6" s="48"/>
      <c r="R6" s="48"/>
      <c r="S6" s="35"/>
      <c r="T6" s="35"/>
      <c r="U6" s="153"/>
      <c r="AA6" s="46"/>
      <c r="AB6" s="46"/>
      <c r="AC6" s="46"/>
      <c r="AD6" s="46"/>
      <c r="AE6" s="46"/>
      <c r="AF6" s="46"/>
    </row>
    <row r="7" spans="2:32" ht="24" thickTop="1" thickBot="1">
      <c r="B7" s="20" t="s">
        <v>131</v>
      </c>
      <c r="C7" s="20" t="s">
        <v>130</v>
      </c>
      <c r="D7" s="306" t="s">
        <v>8</v>
      </c>
      <c r="E7" s="306"/>
      <c r="F7" s="306"/>
      <c r="G7" s="306" t="s">
        <v>9</v>
      </c>
      <c r="H7" s="306"/>
      <c r="I7" s="306"/>
      <c r="J7" s="306" t="s">
        <v>10</v>
      </c>
      <c r="K7" s="306"/>
      <c r="L7" s="306"/>
      <c r="M7" s="306" t="s">
        <v>11</v>
      </c>
      <c r="N7" s="306"/>
      <c r="O7" s="306"/>
      <c r="P7" s="306" t="s">
        <v>12</v>
      </c>
      <c r="Q7" s="306"/>
      <c r="R7" s="306"/>
      <c r="S7" s="306" t="s">
        <v>13</v>
      </c>
      <c r="T7" s="306"/>
      <c r="U7" s="306"/>
      <c r="AA7" s="46"/>
      <c r="AB7" s="46"/>
      <c r="AC7" s="46"/>
    </row>
    <row r="8" spans="2:32" ht="15.75" customHeight="1" thickTop="1">
      <c r="B8" s="270">
        <f>INDEX('TARİH GİRİŞ'!C10:C50,H4,1)</f>
        <v>45544</v>
      </c>
      <c r="C8" s="301" t="s">
        <v>16</v>
      </c>
      <c r="D8" s="254" t="s">
        <v>73</v>
      </c>
      <c r="E8" s="255"/>
      <c r="F8" s="256"/>
      <c r="G8" s="254" t="s">
        <v>74</v>
      </c>
      <c r="H8" s="255"/>
      <c r="I8" s="256"/>
      <c r="J8" s="302" t="s">
        <v>65</v>
      </c>
      <c r="K8" s="303"/>
      <c r="L8" s="304"/>
      <c r="M8" s="286" t="s">
        <v>66</v>
      </c>
      <c r="N8" s="287"/>
      <c r="O8" s="288"/>
      <c r="P8" s="257" t="s">
        <v>68</v>
      </c>
      <c r="Q8" s="258"/>
      <c r="R8" s="259"/>
      <c r="S8" s="192" t="s">
        <v>69</v>
      </c>
      <c r="T8" s="193"/>
      <c r="U8" s="194"/>
      <c r="V8" s="53"/>
      <c r="AA8" s="46"/>
      <c r="AB8" s="46"/>
      <c r="AC8" s="46"/>
    </row>
    <row r="9" spans="2:32" ht="21.9" customHeight="1">
      <c r="B9" s="270"/>
      <c r="C9" s="273"/>
      <c r="D9" s="195" t="str">
        <f>INDEX('TÜRKÇE KAZ.'!D9:D50,H4,1)</f>
        <v>T.3.2.2. Hazırlıksız konuşmalar yapar.</v>
      </c>
      <c r="E9" s="196"/>
      <c r="F9" s="197"/>
      <c r="G9" s="195" t="str">
        <f>INDEX('TÜRKÇE KAZ.'!E9:E50,H4,1)</f>
        <v>T.3.3.2. Noktalama işaretlerine dikkat ederek okur.</v>
      </c>
      <c r="H9" s="196"/>
      <c r="I9" s="197"/>
      <c r="J9" s="289" t="str">
        <f>INDEX('H.B. KAZ.'!C9:C50,H4,1)</f>
        <v>HB.3.1.1. Güçlü yönlerini ve güçlendirilmesi gereken yönlerini fark eder.</v>
      </c>
      <c r="K9" s="290"/>
      <c r="L9" s="291"/>
      <c r="M9" s="289" t="str">
        <f>INDEX('H.B. KAZ.'!D9:D50,H4,1)</f>
        <v>HB.3.1.1. Güçlü yönlerini ve güçlendirilmesi gereken yönlerini fark eder.</v>
      </c>
      <c r="N9" s="290"/>
      <c r="O9" s="291"/>
      <c r="P9" s="260" t="str">
        <f>INDEX('MATEMATİK KAZ. '!C9:C50,H4,1)</f>
        <v>M.3.1.1.1. Üç basamaklı doğal sayıları okur ve yazar.</v>
      </c>
      <c r="Q9" s="261"/>
      <c r="R9" s="262"/>
      <c r="S9" s="307" t="str">
        <f>INDEX('MATEMATİK KAZ. '!D9:D50,H4,1)</f>
        <v>M.3.1.1.1. Üç basamaklı doğal sayıları okur ve yazar.</v>
      </c>
      <c r="T9" s="308"/>
      <c r="U9" s="309"/>
      <c r="V9" s="54"/>
    </row>
    <row r="10" spans="2:32" ht="21.9" customHeight="1">
      <c r="B10" s="270"/>
      <c r="C10" s="273"/>
      <c r="D10" s="198"/>
      <c r="E10" s="199"/>
      <c r="F10" s="200"/>
      <c r="G10" s="198"/>
      <c r="H10" s="199"/>
      <c r="I10" s="200"/>
      <c r="J10" s="292"/>
      <c r="K10" s="293"/>
      <c r="L10" s="294"/>
      <c r="M10" s="292"/>
      <c r="N10" s="293"/>
      <c r="O10" s="294"/>
      <c r="P10" s="263"/>
      <c r="Q10" s="264"/>
      <c r="R10" s="265"/>
      <c r="S10" s="310"/>
      <c r="T10" s="311"/>
      <c r="U10" s="312"/>
      <c r="V10" s="54"/>
    </row>
    <row r="11" spans="2:32" ht="36.75" customHeight="1" thickBot="1">
      <c r="B11" s="271"/>
      <c r="C11" s="274"/>
      <c r="D11" s="201"/>
      <c r="E11" s="202"/>
      <c r="F11" s="203"/>
      <c r="G11" s="201"/>
      <c r="H11" s="202"/>
      <c r="I11" s="203"/>
      <c r="J11" s="295"/>
      <c r="K11" s="296"/>
      <c r="L11" s="297"/>
      <c r="M11" s="295"/>
      <c r="N11" s="296"/>
      <c r="O11" s="297"/>
      <c r="P11" s="266"/>
      <c r="Q11" s="267"/>
      <c r="R11" s="268"/>
      <c r="S11" s="313"/>
      <c r="T11" s="314"/>
      <c r="U11" s="315"/>
      <c r="V11" s="54"/>
      <c r="AD11" s="46"/>
      <c r="AE11" s="46"/>
      <c r="AF11" s="46"/>
    </row>
    <row r="12" spans="2:32" ht="15.75" customHeight="1" thickTop="1">
      <c r="B12" s="270">
        <f>INDEX('TARİH GİRİŞ'!D10:D50,H4,1)</f>
        <v>45545</v>
      </c>
      <c r="C12" s="272" t="s">
        <v>17</v>
      </c>
      <c r="D12" s="204" t="s">
        <v>75</v>
      </c>
      <c r="E12" s="205"/>
      <c r="F12" s="206"/>
      <c r="G12" s="204" t="s">
        <v>76</v>
      </c>
      <c r="H12" s="205"/>
      <c r="I12" s="206"/>
      <c r="J12" s="180" t="s">
        <v>117</v>
      </c>
      <c r="K12" s="181"/>
      <c r="L12" s="182"/>
      <c r="M12" s="180" t="s">
        <v>116</v>
      </c>
      <c r="N12" s="181"/>
      <c r="O12" s="182"/>
      <c r="P12" s="192" t="s">
        <v>70</v>
      </c>
      <c r="Q12" s="193"/>
      <c r="R12" s="194"/>
      <c r="S12" s="192" t="s">
        <v>71</v>
      </c>
      <c r="T12" s="193"/>
      <c r="U12" s="194"/>
      <c r="AD12" s="46"/>
      <c r="AE12" s="46"/>
      <c r="AF12" s="46"/>
    </row>
    <row r="13" spans="2:32" ht="21.9" customHeight="1">
      <c r="B13" s="270"/>
      <c r="C13" s="273"/>
      <c r="D13" s="195" t="str">
        <f>INDEX('TÜRKÇE KAZ.'!F9:F50,H4,1)</f>
        <v>T.3.3.9. Kelimelerin eş anlamlılarını bulur.</v>
      </c>
      <c r="E13" s="196"/>
      <c r="F13" s="197"/>
      <c r="G13" s="195" t="str">
        <f>INDEX('TÜRKÇE KAZ.'!G9:G50,H4,1)</f>
        <v>T.3.3.11. Görsellerle ilgili soruları cevaplar</v>
      </c>
      <c r="H13" s="196"/>
      <c r="I13" s="197"/>
      <c r="J13" s="183" t="str">
        <f>INDEX(İNGİLİZCE!C9:C50,H4,1)</f>
        <v>İNGİLİZCE</v>
      </c>
      <c r="K13" s="184"/>
      <c r="L13" s="185"/>
      <c r="M13" s="183" t="str">
        <f>INDEX(İNGİLİZCE!D9:D50,H4,1)</f>
        <v>İNGİLİZCE</v>
      </c>
      <c r="N13" s="184"/>
      <c r="O13" s="185"/>
      <c r="P13" s="307" t="str">
        <f>INDEX('MATEMATİK KAZ. '!E9:E50,H4,1)</f>
        <v>M.3.1.1.1. Üç basamaklı doğal sayıları okur ve yazar.</v>
      </c>
      <c r="Q13" s="308"/>
      <c r="R13" s="309"/>
      <c r="S13" s="228" t="str">
        <f>INDEX('MATEMATİK KAZ. '!F9:F50,H4,1)</f>
        <v>M.3.1.1.2. 1000 içinde herhangi bir sayıdan başlayarak birer, onar ve yüzer ileriye doğru ritmik sayar.</v>
      </c>
      <c r="T13" s="229"/>
      <c r="U13" s="230"/>
      <c r="AD13" s="46"/>
      <c r="AE13" s="46"/>
      <c r="AF13" s="46"/>
    </row>
    <row r="14" spans="2:32" ht="21.9" customHeight="1">
      <c r="B14" s="270"/>
      <c r="C14" s="273"/>
      <c r="D14" s="198"/>
      <c r="E14" s="199"/>
      <c r="F14" s="200"/>
      <c r="G14" s="198"/>
      <c r="H14" s="199"/>
      <c r="I14" s="200"/>
      <c r="J14" s="186"/>
      <c r="K14" s="187"/>
      <c r="L14" s="188"/>
      <c r="M14" s="186"/>
      <c r="N14" s="187"/>
      <c r="O14" s="188"/>
      <c r="P14" s="310"/>
      <c r="Q14" s="311"/>
      <c r="R14" s="312"/>
      <c r="S14" s="228"/>
      <c r="T14" s="229"/>
      <c r="U14" s="230"/>
      <c r="AD14" s="46"/>
      <c r="AE14" s="46"/>
      <c r="AF14" s="46"/>
    </row>
    <row r="15" spans="2:32" ht="35.25" customHeight="1" thickBot="1">
      <c r="B15" s="270"/>
      <c r="C15" s="274"/>
      <c r="D15" s="201"/>
      <c r="E15" s="202"/>
      <c r="F15" s="203"/>
      <c r="G15" s="201"/>
      <c r="H15" s="202"/>
      <c r="I15" s="203"/>
      <c r="J15" s="189"/>
      <c r="K15" s="190"/>
      <c r="L15" s="191"/>
      <c r="M15" s="189"/>
      <c r="N15" s="190"/>
      <c r="O15" s="191"/>
      <c r="P15" s="313"/>
      <c r="Q15" s="314"/>
      <c r="R15" s="315"/>
      <c r="S15" s="231"/>
      <c r="T15" s="232"/>
      <c r="U15" s="233"/>
      <c r="AD15" s="46"/>
      <c r="AE15" s="46"/>
      <c r="AF15" s="46"/>
    </row>
    <row r="16" spans="2:32" ht="13.8" thickTop="1">
      <c r="B16" s="269">
        <f>INDEX('TARİH GİRİŞ'!E10:E50,H4,1)</f>
        <v>45546</v>
      </c>
      <c r="C16" s="272" t="s">
        <v>18</v>
      </c>
      <c r="D16" s="316" t="s">
        <v>21</v>
      </c>
      <c r="E16" s="317"/>
      <c r="F16" s="318"/>
      <c r="G16" s="243" t="s">
        <v>22</v>
      </c>
      <c r="H16" s="244"/>
      <c r="I16" s="245"/>
      <c r="J16" s="305" t="s">
        <v>67</v>
      </c>
      <c r="K16" s="287"/>
      <c r="L16" s="288"/>
      <c r="M16" s="247" t="s">
        <v>114</v>
      </c>
      <c r="N16" s="248"/>
      <c r="O16" s="249"/>
      <c r="P16" s="192" t="s">
        <v>72</v>
      </c>
      <c r="Q16" s="193"/>
      <c r="R16" s="194"/>
      <c r="S16" s="216" t="s">
        <v>118</v>
      </c>
      <c r="T16" s="217"/>
      <c r="U16" s="218"/>
      <c r="AD16" s="46"/>
      <c r="AE16" s="46"/>
      <c r="AF16" s="46"/>
    </row>
    <row r="17" spans="2:32" ht="21.9" customHeight="1">
      <c r="B17" s="270"/>
      <c r="C17" s="273"/>
      <c r="D17" s="319" t="str">
        <f>INDEX('GÖRSEL S. KAZ.'!C9:C50,H4,1)</f>
        <v>G.3.1.1. Görsel sanat çalışmasını oluştururken uygulama basamaklarını kullanır</v>
      </c>
      <c r="E17" s="320"/>
      <c r="F17" s="321"/>
      <c r="G17" s="234" t="str">
        <f>INDEX(MÜZİK!C9:C499,H4,1)</f>
        <v>Mü.3.A.4. İstiklâl Marşı’nı saygıyla söyler</v>
      </c>
      <c r="H17" s="235"/>
      <c r="I17" s="236"/>
      <c r="J17" s="289" t="str">
        <f>INDEX('H.B. KAZ.'!E9:E50,H4,1)</f>
        <v>HB.3.1.1. Güçlü yönlerini ve güçlendirilmesi gereken yönlerini fark eder.</v>
      </c>
      <c r="K17" s="290"/>
      <c r="L17" s="291"/>
      <c r="M17" s="171" t="str">
        <f>INDEX('SERBEST KAZ.'!C9:C50,H4,1)</f>
        <v>Mandala boyama</v>
      </c>
      <c r="N17" s="172"/>
      <c r="O17" s="173"/>
      <c r="P17" s="228" t="str">
        <f>INDEX('MATEMATİK KAZ. '!G9:G50,H4,1)</f>
        <v>M.3.1.1.2. 1000 içinde herhangi bir sayıdan başlayarak birer, onar ve yüzer ileriye doğru ritmik sayar.</v>
      </c>
      <c r="Q17" s="229"/>
      <c r="R17" s="230"/>
      <c r="S17" s="158" t="str">
        <f>INDEX('BEDEN EĞİTİMİ OYUN'!C9:C50,H4,1)</f>
        <v>O.3.1.1.1. Yer değiştirme hareketlerini artan çeviklikle yapar.</v>
      </c>
      <c r="T17" s="159"/>
      <c r="U17" s="160"/>
      <c r="AD17" s="46"/>
      <c r="AE17" s="46"/>
      <c r="AF17" s="46"/>
    </row>
    <row r="18" spans="2:32" ht="21.9" customHeight="1">
      <c r="B18" s="270"/>
      <c r="C18" s="273"/>
      <c r="D18" s="322"/>
      <c r="E18" s="323"/>
      <c r="F18" s="324"/>
      <c r="G18" s="237"/>
      <c r="H18" s="238"/>
      <c r="I18" s="239"/>
      <c r="J18" s="292"/>
      <c r="K18" s="293"/>
      <c r="L18" s="294"/>
      <c r="M18" s="174"/>
      <c r="N18" s="246"/>
      <c r="O18" s="176"/>
      <c r="P18" s="228"/>
      <c r="Q18" s="229"/>
      <c r="R18" s="230"/>
      <c r="S18" s="161"/>
      <c r="T18" s="162"/>
      <c r="U18" s="163"/>
      <c r="AD18" s="46"/>
      <c r="AE18" s="46"/>
      <c r="AF18" s="46"/>
    </row>
    <row r="19" spans="2:32" ht="39" customHeight="1" thickBot="1">
      <c r="B19" s="271"/>
      <c r="C19" s="274"/>
      <c r="D19" s="325"/>
      <c r="E19" s="326"/>
      <c r="F19" s="327"/>
      <c r="G19" s="240"/>
      <c r="H19" s="241"/>
      <c r="I19" s="242"/>
      <c r="J19" s="295"/>
      <c r="K19" s="296"/>
      <c r="L19" s="297"/>
      <c r="M19" s="177"/>
      <c r="N19" s="178"/>
      <c r="O19" s="179"/>
      <c r="P19" s="231"/>
      <c r="Q19" s="232"/>
      <c r="R19" s="233"/>
      <c r="S19" s="164"/>
      <c r="T19" s="165"/>
      <c r="U19" s="166"/>
      <c r="AD19" s="46"/>
      <c r="AE19" s="46"/>
      <c r="AF19" s="46"/>
    </row>
    <row r="20" spans="2:32" ht="13.5" customHeight="1" thickTop="1">
      <c r="B20" s="269">
        <f>INDEX('TARİH GİRİŞ'!F10:F50,H4,1)</f>
        <v>45547</v>
      </c>
      <c r="C20" s="272" t="s">
        <v>19</v>
      </c>
      <c r="D20" s="204" t="s">
        <v>77</v>
      </c>
      <c r="E20" s="205"/>
      <c r="F20" s="206"/>
      <c r="G20" s="204" t="s">
        <v>78</v>
      </c>
      <c r="H20" s="205"/>
      <c r="I20" s="206"/>
      <c r="J20" s="275" t="s">
        <v>474</v>
      </c>
      <c r="K20" s="276"/>
      <c r="L20" s="277"/>
      <c r="M20" s="298" t="s">
        <v>475</v>
      </c>
      <c r="N20" s="299"/>
      <c r="O20" s="300"/>
      <c r="P20" s="216" t="s">
        <v>119</v>
      </c>
      <c r="Q20" s="217"/>
      <c r="R20" s="218"/>
      <c r="S20" s="216" t="s">
        <v>120</v>
      </c>
      <c r="T20" s="217"/>
      <c r="U20" s="218"/>
      <c r="V20" s="54"/>
      <c r="AD20" s="46"/>
      <c r="AE20" s="46"/>
      <c r="AF20" s="46"/>
    </row>
    <row r="21" spans="2:32" ht="21.9" customHeight="1">
      <c r="B21" s="270"/>
      <c r="C21" s="273"/>
      <c r="D21" s="195" t="str">
        <f>INDEX('TÜRKÇE KAZ.'!H9:H50,H4,1)</f>
        <v>T.3.3.16. Okuduğu metinle ilgili soruları cevaplar</v>
      </c>
      <c r="E21" s="196"/>
      <c r="F21" s="197"/>
      <c r="G21" s="195" t="str">
        <f>INDEX('TÜRKÇE KAZ.'!I9:I50,H4,1)</f>
        <v>T.3.3.24. Okudukları ile ilgili çıkarımlar yapar.</v>
      </c>
      <c r="H21" s="196"/>
      <c r="I21" s="197"/>
      <c r="J21" s="219" t="str">
        <f>INDEX('FEN VE BİLİMLERİ KAZ. '!C9:C49,H4,1)</f>
        <v>F.3.1.1.1. Dünya’nın şeklinin küreye benzediğinin farkına varır.</v>
      </c>
      <c r="K21" s="278"/>
      <c r="L21" s="279"/>
      <c r="M21" s="219" t="str">
        <f>INDEX('FEN VE BİLİMLERİ KAZ. '!D9:D49,H4,1)</f>
        <v>F.3.1.1.1. Dünya’nın şeklinin küreye benzediğinin farkına varır.</v>
      </c>
      <c r="N21" s="220"/>
      <c r="O21" s="221"/>
      <c r="P21" s="158" t="str">
        <f>INDEX('BEDEN EĞİTİMİ OYUN'!D9:D50,H4,1)</f>
        <v>O.3.1.1.1. Yer değiştirme hareketlerini artan çeviklikle yapar.</v>
      </c>
      <c r="Q21" s="159"/>
      <c r="R21" s="160"/>
      <c r="S21" s="158" t="str">
        <f>INDEX('BEDEN EĞİTİMİ OYUN'!E9:E50,H4,1)</f>
        <v>O.3.1.1.1. Yer değiştirme hareketlerini artan çeviklikle yapar.</v>
      </c>
      <c r="T21" s="159"/>
      <c r="U21" s="160"/>
      <c r="V21" s="54"/>
      <c r="AA21" s="46"/>
      <c r="AB21" s="46"/>
      <c r="AC21" s="46"/>
      <c r="AD21" s="46"/>
      <c r="AE21" s="46"/>
      <c r="AF21" s="46"/>
    </row>
    <row r="22" spans="2:32" ht="21.9" customHeight="1">
      <c r="B22" s="270"/>
      <c r="C22" s="273"/>
      <c r="D22" s="198"/>
      <c r="E22" s="199"/>
      <c r="F22" s="200"/>
      <c r="G22" s="198"/>
      <c r="H22" s="199"/>
      <c r="I22" s="200"/>
      <c r="J22" s="280"/>
      <c r="K22" s="281"/>
      <c r="L22" s="282"/>
      <c r="M22" s="222"/>
      <c r="N22" s="223"/>
      <c r="O22" s="224"/>
      <c r="P22" s="161"/>
      <c r="Q22" s="162"/>
      <c r="R22" s="163"/>
      <c r="S22" s="161"/>
      <c r="T22" s="162"/>
      <c r="U22" s="163"/>
      <c r="V22" s="54"/>
      <c r="AD22" s="46"/>
      <c r="AE22" s="46"/>
      <c r="AF22" s="46"/>
    </row>
    <row r="23" spans="2:32" ht="39" customHeight="1" thickBot="1">
      <c r="B23" s="271"/>
      <c r="C23" s="274"/>
      <c r="D23" s="201"/>
      <c r="E23" s="202"/>
      <c r="F23" s="203"/>
      <c r="G23" s="201"/>
      <c r="H23" s="202"/>
      <c r="I23" s="203"/>
      <c r="J23" s="283"/>
      <c r="K23" s="284"/>
      <c r="L23" s="285"/>
      <c r="M23" s="225"/>
      <c r="N23" s="226"/>
      <c r="O23" s="227"/>
      <c r="P23" s="164"/>
      <c r="Q23" s="165"/>
      <c r="R23" s="166"/>
      <c r="S23" s="164"/>
      <c r="T23" s="165"/>
      <c r="U23" s="166"/>
      <c r="V23" s="54"/>
      <c r="AD23" s="46"/>
      <c r="AE23" s="46"/>
      <c r="AF23" s="46"/>
    </row>
    <row r="24" spans="2:32" ht="15.75" customHeight="1" thickTop="1">
      <c r="B24" s="269">
        <f>INDEX('TARİH GİRİŞ'!G10:G50,H4,1)</f>
        <v>45548</v>
      </c>
      <c r="C24" s="272" t="s">
        <v>20</v>
      </c>
      <c r="D24" s="204" t="s">
        <v>79</v>
      </c>
      <c r="E24" s="205"/>
      <c r="F24" s="206"/>
      <c r="G24" s="204" t="s">
        <v>80</v>
      </c>
      <c r="H24" s="205"/>
      <c r="I24" s="206"/>
      <c r="J24" s="298" t="s">
        <v>476</v>
      </c>
      <c r="K24" s="299"/>
      <c r="L24" s="300"/>
      <c r="M24" s="168" t="s">
        <v>115</v>
      </c>
      <c r="N24" s="169"/>
      <c r="O24" s="170"/>
      <c r="P24" s="216" t="s">
        <v>121</v>
      </c>
      <c r="Q24" s="217"/>
      <c r="R24" s="218"/>
      <c r="S24" s="216" t="s">
        <v>122</v>
      </c>
      <c r="T24" s="217"/>
      <c r="U24" s="218"/>
      <c r="V24" s="53"/>
      <c r="AD24" s="46"/>
      <c r="AE24" s="46"/>
      <c r="AF24" s="46"/>
    </row>
    <row r="25" spans="2:32" ht="21.9" customHeight="1">
      <c r="B25" s="270"/>
      <c r="C25" s="273"/>
      <c r="D25" s="195" t="str">
        <f>INDEX('TÜRKÇE KAZ.'!J9:J50,H4,1)</f>
        <v>T.3.4.13. Harfleri yapısal özelliklerine uygun yazar.</v>
      </c>
      <c r="E25" s="196"/>
      <c r="F25" s="197"/>
      <c r="G25" s="195" t="str">
        <f>INDEX('TÜRKÇE KAZ.'!K9:K50,H4,1)</f>
        <v>T.3.4.14. Harflerin yapısal özelliklerine uygun kelime ve cümleler yazar.</v>
      </c>
      <c r="H25" s="196"/>
      <c r="I25" s="197"/>
      <c r="J25" s="219" t="str">
        <f>INDEX('FEN VE BİLİMLERİ KAZ. '!E9:E49,H4,1)</f>
        <v>F.3.1.1.2. Dünya’nın şekliyle ilgili model hazırlar.</v>
      </c>
      <c r="K25" s="220"/>
      <c r="L25" s="221"/>
      <c r="M25" s="171" t="str">
        <f>INDEX('SERBEST KAZ.'!D9:D50,H4,1)</f>
        <v>Masal Etkinliği</v>
      </c>
      <c r="N25" s="172"/>
      <c r="O25" s="173"/>
      <c r="P25" s="207" t="str">
        <f>INDEX('BEDEN EĞİTİMİ OYUN'!F9:F50,H4,1)</f>
        <v>O.3.1.1.1. Yer değiştirme hareketlerini artan çeviklikle yapar.</v>
      </c>
      <c r="Q25" s="208"/>
      <c r="R25" s="209"/>
      <c r="S25" s="207" t="str">
        <f>INDEX('BEDEN EĞİTİMİ OYUN'!G9:G50,H4,1)</f>
        <v>O.3.1.1.1. Yer değiştirme hareketlerini artan çeviklikle yapar.</v>
      </c>
      <c r="T25" s="208"/>
      <c r="U25" s="209"/>
      <c r="V25" s="54"/>
    </row>
    <row r="26" spans="2:32" ht="21.9" customHeight="1">
      <c r="B26" s="270"/>
      <c r="C26" s="273"/>
      <c r="D26" s="198"/>
      <c r="E26" s="199"/>
      <c r="F26" s="200"/>
      <c r="G26" s="198"/>
      <c r="H26" s="199"/>
      <c r="I26" s="200"/>
      <c r="J26" s="222"/>
      <c r="K26" s="223"/>
      <c r="L26" s="224"/>
      <c r="M26" s="174"/>
      <c r="N26" s="175"/>
      <c r="O26" s="176"/>
      <c r="P26" s="207"/>
      <c r="Q26" s="208"/>
      <c r="R26" s="209"/>
      <c r="S26" s="207"/>
      <c r="T26" s="208"/>
      <c r="U26" s="209"/>
      <c r="V26" s="54"/>
    </row>
    <row r="27" spans="2:32" ht="42" customHeight="1" thickBot="1">
      <c r="B27" s="271"/>
      <c r="C27" s="274"/>
      <c r="D27" s="201"/>
      <c r="E27" s="202"/>
      <c r="F27" s="203"/>
      <c r="G27" s="201"/>
      <c r="H27" s="202"/>
      <c r="I27" s="203"/>
      <c r="J27" s="225"/>
      <c r="K27" s="226"/>
      <c r="L27" s="227"/>
      <c r="M27" s="177"/>
      <c r="N27" s="178"/>
      <c r="O27" s="179"/>
      <c r="P27" s="213"/>
      <c r="Q27" s="214"/>
      <c r="R27" s="215"/>
      <c r="S27" s="210"/>
      <c r="T27" s="211"/>
      <c r="U27" s="212"/>
      <c r="V27" s="54"/>
    </row>
    <row r="28" spans="2:32" ht="13.5" customHeight="1" thickTop="1"/>
    <row r="29" spans="2:32" ht="12.75" customHeight="1"/>
    <row r="32" spans="2:32" ht="13.5" customHeight="1"/>
    <row r="33" spans="9:9" ht="12.75" customHeight="1"/>
    <row r="45" spans="9:9" ht="18.600000000000001">
      <c r="I45" s="154"/>
    </row>
    <row r="96" spans="9:13">
      <c r="I96" s="167"/>
      <c r="J96" s="167"/>
      <c r="K96" s="167"/>
      <c r="L96" s="167"/>
      <c r="M96" s="167"/>
    </row>
    <row r="97" spans="9:13">
      <c r="I97" s="155"/>
      <c r="J97" s="155"/>
      <c r="K97" s="155"/>
      <c r="L97" s="155"/>
      <c r="M97" s="155"/>
    </row>
    <row r="98" spans="9:13">
      <c r="I98" s="155"/>
      <c r="J98" s="155"/>
      <c r="K98" s="156"/>
      <c r="L98" s="155"/>
      <c r="M98" s="155"/>
    </row>
    <row r="99" spans="9:13">
      <c r="I99" s="155"/>
      <c r="J99" s="155"/>
      <c r="K99" s="155"/>
      <c r="L99" s="155"/>
      <c r="M99" s="155"/>
    </row>
    <row r="100" spans="9:13">
      <c r="I100" s="155"/>
      <c r="J100" s="157"/>
      <c r="K100" s="155"/>
      <c r="L100" s="155"/>
      <c r="M100" s="155"/>
    </row>
    <row r="101" spans="9:13">
      <c r="I101" s="155"/>
      <c r="J101" s="157"/>
      <c r="K101" s="155"/>
      <c r="L101" s="155"/>
      <c r="M101" s="155"/>
    </row>
    <row r="102" spans="9:13">
      <c r="I102" s="157"/>
      <c r="J102" s="157"/>
      <c r="K102" s="157"/>
      <c r="L102" s="157"/>
      <c r="M102" s="157"/>
    </row>
    <row r="103" spans="9:13">
      <c r="I103" s="157"/>
      <c r="J103" s="157"/>
      <c r="K103" s="157"/>
      <c r="L103" s="157"/>
      <c r="M103" s="157"/>
    </row>
  </sheetData>
  <mergeCells count="79">
    <mergeCell ref="D16:F16"/>
    <mergeCell ref="P20:R20"/>
    <mergeCell ref="D17:F19"/>
    <mergeCell ref="P7:R7"/>
    <mergeCell ref="S16:U16"/>
    <mergeCell ref="S17:U19"/>
    <mergeCell ref="S7:U7"/>
    <mergeCell ref="G12:I12"/>
    <mergeCell ref="J16:L16"/>
    <mergeCell ref="J17:L19"/>
    <mergeCell ref="G20:I20"/>
    <mergeCell ref="G21:I23"/>
    <mergeCell ref="D7:F7"/>
    <mergeCell ref="G7:I7"/>
    <mergeCell ref="J7:L7"/>
    <mergeCell ref="M7:O7"/>
    <mergeCell ref="G8:I8"/>
    <mergeCell ref="G9:I11"/>
    <mergeCell ref="S8:U8"/>
    <mergeCell ref="D21:F23"/>
    <mergeCell ref="P13:R15"/>
    <mergeCell ref="S9:U11"/>
    <mergeCell ref="D13:F15"/>
    <mergeCell ref="D12:F12"/>
    <mergeCell ref="B8:B11"/>
    <mergeCell ref="B12:B15"/>
    <mergeCell ref="C8:C11"/>
    <mergeCell ref="J9:L11"/>
    <mergeCell ref="J8:L8"/>
    <mergeCell ref="B24:B27"/>
    <mergeCell ref="C12:C15"/>
    <mergeCell ref="C16:C19"/>
    <mergeCell ref="J20:L20"/>
    <mergeCell ref="J21:L23"/>
    <mergeCell ref="M8:O8"/>
    <mergeCell ref="C24:C27"/>
    <mergeCell ref="M9:O11"/>
    <mergeCell ref="B16:B19"/>
    <mergeCell ref="C20:C23"/>
    <mergeCell ref="M20:O20"/>
    <mergeCell ref="B20:B23"/>
    <mergeCell ref="J24:L24"/>
    <mergeCell ref="H4:H5"/>
    <mergeCell ref="G4:G5"/>
    <mergeCell ref="D9:F11"/>
    <mergeCell ref="D8:F8"/>
    <mergeCell ref="P8:R8"/>
    <mergeCell ref="P9:R11"/>
    <mergeCell ref="P25:R27"/>
    <mergeCell ref="P24:R24"/>
    <mergeCell ref="P12:R12"/>
    <mergeCell ref="J25:L27"/>
    <mergeCell ref="P16:R16"/>
    <mergeCell ref="P17:R19"/>
    <mergeCell ref="S13:U15"/>
    <mergeCell ref="S20:U20"/>
    <mergeCell ref="S24:U24"/>
    <mergeCell ref="D20:F20"/>
    <mergeCell ref="G17:I19"/>
    <mergeCell ref="G16:I16"/>
    <mergeCell ref="M17:O19"/>
    <mergeCell ref="M16:O16"/>
    <mergeCell ref="M21:O23"/>
    <mergeCell ref="P21:R23"/>
    <mergeCell ref="I96:M96"/>
    <mergeCell ref="M24:O24"/>
    <mergeCell ref="M25:O27"/>
    <mergeCell ref="M12:O12"/>
    <mergeCell ref="M13:O15"/>
    <mergeCell ref="S12:U12"/>
    <mergeCell ref="G25:I27"/>
    <mergeCell ref="G24:I24"/>
    <mergeCell ref="D25:F27"/>
    <mergeCell ref="D24:F24"/>
    <mergeCell ref="J12:L12"/>
    <mergeCell ref="J13:L15"/>
    <mergeCell ref="G13:I15"/>
    <mergeCell ref="S25:U27"/>
    <mergeCell ref="S21:U23"/>
  </mergeCells>
  <phoneticPr fontId="0" type="noConversion"/>
  <printOptions horizontalCentered="1" verticalCentered="1"/>
  <pageMargins left="0.27559055118110237" right="0.19685039370078741" top="0.27559055118110237" bottom="0.51181102362204722" header="0.39370078740157483" footer="0.51181102362204722"/>
  <pageSetup paperSize="9" scale="78" orientation="landscape" blackAndWhite="1" horizontalDpi="300" verticalDpi="200" r:id="rId1"/>
  <headerFooter alignWithMargins="0"/>
  <rowBreaks count="1" manualBreakCount="1">
    <brk id="28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69" r:id="rId4" name="Spinner 17">
              <controlPr defaultSize="0" autoPict="0">
                <anchor moveWithCells="1" sizeWithCells="1">
                  <from>
                    <xdr:col>15</xdr:col>
                    <xdr:colOff>30480</xdr:colOff>
                    <xdr:row>2</xdr:row>
                    <xdr:rowOff>7620</xdr:rowOff>
                  </from>
                  <to>
                    <xdr:col>16</xdr:col>
                    <xdr:colOff>7620</xdr:colOff>
                    <xdr:row>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0" r:id="rId5" name="Drop Down 18">
              <controlPr defaultSize="0" autoLine="0" autoPict="0">
                <anchor moveWithCells="1">
                  <from>
                    <xdr:col>11</xdr:col>
                    <xdr:colOff>274320</xdr:colOff>
                    <xdr:row>3</xdr:row>
                    <xdr:rowOff>15240</xdr:rowOff>
                  </from>
                  <to>
                    <xdr:col>14</xdr:col>
                    <xdr:colOff>396240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2" r:id="rId6" name="Drop Down 20">
              <controlPr defaultSize="0" autoLine="0" autoPict="0">
                <anchor moveWithCells="1">
                  <from>
                    <xdr:col>8</xdr:col>
                    <xdr:colOff>22860</xdr:colOff>
                    <xdr:row>3</xdr:row>
                    <xdr:rowOff>7620</xdr:rowOff>
                  </from>
                  <to>
                    <xdr:col>11</xdr:col>
                    <xdr:colOff>259080</xdr:colOff>
                    <xdr:row>4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9">
    <tabColor theme="9" tint="-0.249977111117893"/>
  </sheetPr>
  <dimension ref="A1:DD50"/>
  <sheetViews>
    <sheetView workbookViewId="0">
      <selection activeCell="H10" sqref="H10"/>
    </sheetView>
  </sheetViews>
  <sheetFormatPr defaultColWidth="9.109375" defaultRowHeight="13.2"/>
  <cols>
    <col min="1" max="1" width="9.109375" style="67"/>
    <col min="2" max="2" width="10.33203125" style="67" bestFit="1" customWidth="1"/>
    <col min="3" max="3" width="25.5546875" style="67" customWidth="1"/>
    <col min="4" max="4" width="18.6640625" style="67" customWidth="1"/>
    <col min="5" max="5" width="20.33203125" style="67" customWidth="1"/>
    <col min="6" max="6" width="16.44140625" style="67" customWidth="1"/>
    <col min="7" max="7" width="15.88671875" style="67" customWidth="1"/>
    <col min="8" max="8" width="19.5546875" style="67" customWidth="1"/>
    <col min="9" max="9" width="24.44140625" style="67" customWidth="1"/>
    <col min="10" max="10" width="9.109375" style="65"/>
    <col min="11" max="19" width="21.6640625" style="68" customWidth="1"/>
    <col min="20" max="20" width="9.109375" style="68"/>
    <col min="21" max="31" width="21.6640625" style="68" customWidth="1"/>
    <col min="32" max="108" width="9.109375" style="68"/>
    <col min="109" max="16384" width="9.109375" style="55"/>
  </cols>
  <sheetData>
    <row r="1" spans="1:108" s="34" customFormat="1">
      <c r="A1" s="65"/>
      <c r="B1" s="65"/>
      <c r="C1" s="65"/>
      <c r="D1" s="65"/>
      <c r="E1" s="65"/>
      <c r="F1" s="65"/>
      <c r="G1" s="65"/>
      <c r="H1" s="65"/>
      <c r="I1" s="65"/>
      <c r="J1" s="65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</row>
    <row r="2" spans="1:108" s="34" customFormat="1">
      <c r="A2" s="65"/>
      <c r="B2" s="65"/>
      <c r="C2" s="65"/>
      <c r="D2" s="65"/>
      <c r="E2" s="65"/>
      <c r="F2" s="65"/>
      <c r="G2" s="65"/>
      <c r="H2" s="65"/>
      <c r="I2" s="65"/>
      <c r="J2" s="65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</row>
    <row r="3" spans="1:108" s="34" customFormat="1">
      <c r="A3" s="65"/>
      <c r="B3" s="65"/>
      <c r="C3" s="65"/>
      <c r="D3" s="65"/>
      <c r="E3" s="65"/>
      <c r="F3" s="65"/>
      <c r="G3" s="65"/>
      <c r="H3" s="65"/>
      <c r="I3" s="65"/>
      <c r="J3" s="65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</row>
    <row r="4" spans="1:108" s="34" customFormat="1">
      <c r="A4" s="65"/>
      <c r="B4" s="65"/>
      <c r="C4" s="65"/>
      <c r="D4" s="65"/>
      <c r="E4" s="65"/>
      <c r="F4" s="65"/>
      <c r="G4" s="65"/>
      <c r="H4" s="65"/>
      <c r="I4" s="65"/>
      <c r="J4" s="65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</row>
    <row r="5" spans="1:108">
      <c r="J5" s="67"/>
      <c r="L5" s="66"/>
      <c r="Y5" s="66"/>
      <c r="AA5" s="66"/>
      <c r="AB5" s="66"/>
      <c r="AO5" s="66"/>
      <c r="AQ5" s="66"/>
    </row>
    <row r="6" spans="1:108">
      <c r="J6" s="67"/>
      <c r="L6" s="69"/>
      <c r="M6" s="69"/>
      <c r="Y6" s="69"/>
      <c r="Z6" s="69"/>
      <c r="AA6" s="69"/>
      <c r="AB6" s="66"/>
      <c r="AO6" s="69"/>
      <c r="AP6" s="69"/>
      <c r="AQ6" s="69"/>
    </row>
    <row r="7" spans="1:108">
      <c r="J7" s="67"/>
      <c r="L7" s="69"/>
      <c r="M7" s="69"/>
      <c r="Y7" s="69"/>
      <c r="Z7" s="69"/>
      <c r="AA7" s="69"/>
      <c r="AB7" s="66"/>
      <c r="AO7" s="69"/>
      <c r="AP7" s="69"/>
      <c r="AQ7" s="69"/>
    </row>
    <row r="8" spans="1:108" ht="12.75" customHeight="1">
      <c r="B8" s="328"/>
      <c r="C8" s="330" t="s">
        <v>61</v>
      </c>
      <c r="D8" s="331"/>
      <c r="E8" s="331"/>
      <c r="F8" s="331"/>
      <c r="G8" s="332"/>
      <c r="H8" s="333" t="s">
        <v>62</v>
      </c>
      <c r="I8" s="70"/>
    </row>
    <row r="9" spans="1:108" ht="12.75" customHeight="1">
      <c r="B9" s="329"/>
      <c r="C9" s="71" t="s">
        <v>16</v>
      </c>
      <c r="D9" s="72" t="s">
        <v>17</v>
      </c>
      <c r="E9" s="72" t="s">
        <v>18</v>
      </c>
      <c r="F9" s="72" t="s">
        <v>19</v>
      </c>
      <c r="G9" s="71" t="s">
        <v>20</v>
      </c>
      <c r="H9" s="334"/>
      <c r="I9" s="70"/>
    </row>
    <row r="10" spans="1:108" ht="23.1" customHeight="1">
      <c r="B10" s="72" t="s">
        <v>24</v>
      </c>
      <c r="C10" s="73">
        <v>45544</v>
      </c>
      <c r="D10" s="74">
        <v>45545</v>
      </c>
      <c r="E10" s="74">
        <v>45546</v>
      </c>
      <c r="F10" s="74">
        <v>45547</v>
      </c>
      <c r="G10" s="74">
        <v>45548</v>
      </c>
      <c r="H10" s="75" t="str">
        <f>TEXT(C10,"gg/aaa/yyyy")&amp;"-"&amp;TEXT(G10,"gg/aaa/yyyy")</f>
        <v>09/Eyl/2024-13/Eyl/2024</v>
      </c>
    </row>
    <row r="11" spans="1:108" ht="23.1" customHeight="1">
      <c r="B11" s="72" t="s">
        <v>25</v>
      </c>
      <c r="C11" s="73">
        <v>45551</v>
      </c>
      <c r="D11" s="76">
        <v>45552</v>
      </c>
      <c r="E11" s="76">
        <v>45553</v>
      </c>
      <c r="F11" s="76">
        <v>45554</v>
      </c>
      <c r="G11" s="76">
        <v>45555</v>
      </c>
      <c r="H11" s="75" t="str">
        <f t="shared" ref="H11:H46" si="0">TEXT(C11,"gg/aaa/yyyy")&amp;"-"&amp;TEXT(G11,"gg/aaa/yyyy")</f>
        <v>16/Eyl/2024-20/Eyl/2024</v>
      </c>
    </row>
    <row r="12" spans="1:108" ht="23.1" customHeight="1">
      <c r="B12" s="72" t="s">
        <v>26</v>
      </c>
      <c r="C12" s="73">
        <v>45558</v>
      </c>
      <c r="D12" s="76">
        <v>45559</v>
      </c>
      <c r="E12" s="76">
        <v>45560</v>
      </c>
      <c r="F12" s="76">
        <v>45561</v>
      </c>
      <c r="G12" s="76">
        <v>45562</v>
      </c>
      <c r="H12" s="75" t="str">
        <f t="shared" si="0"/>
        <v>23/Eyl/2024-27/Eyl/2024</v>
      </c>
    </row>
    <row r="13" spans="1:108" ht="23.1" customHeight="1">
      <c r="B13" s="72" t="s">
        <v>27</v>
      </c>
      <c r="C13" s="73">
        <v>45565</v>
      </c>
      <c r="D13" s="76">
        <v>45566</v>
      </c>
      <c r="E13" s="76">
        <v>45567</v>
      </c>
      <c r="F13" s="76">
        <v>45568</v>
      </c>
      <c r="G13" s="76">
        <v>45569</v>
      </c>
      <c r="H13" s="75" t="str">
        <f t="shared" si="0"/>
        <v>30/Eyl/2024-04/Eki/2024</v>
      </c>
    </row>
    <row r="14" spans="1:108" ht="23.1" customHeight="1">
      <c r="B14" s="72" t="s">
        <v>28</v>
      </c>
      <c r="C14" s="73">
        <v>45572</v>
      </c>
      <c r="D14" s="76">
        <v>45573</v>
      </c>
      <c r="E14" s="76">
        <v>45574</v>
      </c>
      <c r="F14" s="76">
        <v>45575</v>
      </c>
      <c r="G14" s="76">
        <v>45576</v>
      </c>
      <c r="H14" s="75" t="str">
        <f t="shared" si="0"/>
        <v>07/Eki/2024-11/Eki/2024</v>
      </c>
    </row>
    <row r="15" spans="1:108" ht="23.1" customHeight="1">
      <c r="B15" s="72" t="s">
        <v>29</v>
      </c>
      <c r="C15" s="73">
        <v>45579</v>
      </c>
      <c r="D15" s="76">
        <v>45580</v>
      </c>
      <c r="E15" s="76">
        <v>45581</v>
      </c>
      <c r="F15" s="76">
        <v>45582</v>
      </c>
      <c r="G15" s="76">
        <v>45583</v>
      </c>
      <c r="H15" s="75" t="str">
        <f t="shared" si="0"/>
        <v>14/Eki/2024-18/Eki/2024</v>
      </c>
    </row>
    <row r="16" spans="1:108" ht="23.1" customHeight="1">
      <c r="B16" s="72" t="s">
        <v>30</v>
      </c>
      <c r="C16" s="73">
        <v>45586</v>
      </c>
      <c r="D16" s="76">
        <v>45587</v>
      </c>
      <c r="E16" s="76">
        <v>45588</v>
      </c>
      <c r="F16" s="76">
        <v>45589</v>
      </c>
      <c r="G16" s="76">
        <v>45590</v>
      </c>
      <c r="H16" s="75" t="str">
        <f t="shared" si="0"/>
        <v>21/Eki/2024-25/Eki/2024</v>
      </c>
    </row>
    <row r="17" spans="2:8" ht="23.1" customHeight="1">
      <c r="B17" s="72" t="s">
        <v>31</v>
      </c>
      <c r="C17" s="73">
        <v>45593</v>
      </c>
      <c r="D17" s="76">
        <v>45594</v>
      </c>
      <c r="E17" s="76">
        <v>45595</v>
      </c>
      <c r="F17" s="76">
        <v>45596</v>
      </c>
      <c r="G17" s="76">
        <v>45597</v>
      </c>
      <c r="H17" s="75" t="str">
        <f t="shared" si="0"/>
        <v>28/Eki/2024-01/Kas/2024</v>
      </c>
    </row>
    <row r="18" spans="2:8" ht="23.1" customHeight="1">
      <c r="B18" s="72" t="s">
        <v>32</v>
      </c>
      <c r="C18" s="73">
        <v>45600</v>
      </c>
      <c r="D18" s="76">
        <v>45601</v>
      </c>
      <c r="E18" s="76">
        <v>45602</v>
      </c>
      <c r="F18" s="76">
        <v>45603</v>
      </c>
      <c r="G18" s="76">
        <v>45604</v>
      </c>
      <c r="H18" s="75" t="str">
        <f t="shared" si="0"/>
        <v>04/Kas/2024-08/Kas/2024</v>
      </c>
    </row>
    <row r="19" spans="2:8" ht="23.1" customHeight="1">
      <c r="B19" s="72" t="s">
        <v>33</v>
      </c>
      <c r="C19" s="73">
        <v>45607</v>
      </c>
      <c r="D19" s="76">
        <v>45608</v>
      </c>
      <c r="E19" s="76">
        <v>45609</v>
      </c>
      <c r="F19" s="76">
        <v>45610</v>
      </c>
      <c r="G19" s="76">
        <v>45611</v>
      </c>
      <c r="H19" s="75" t="str">
        <f t="shared" si="0"/>
        <v>11/Kas/2024-15/Kas/2024</v>
      </c>
    </row>
    <row r="20" spans="2:8" ht="23.1" customHeight="1">
      <c r="B20" s="72" t="s">
        <v>34</v>
      </c>
      <c r="C20" s="73">
        <v>45614</v>
      </c>
      <c r="D20" s="76">
        <v>45615</v>
      </c>
      <c r="E20" s="76">
        <v>45616</v>
      </c>
      <c r="F20" s="76">
        <v>45617</v>
      </c>
      <c r="G20" s="76">
        <v>45618</v>
      </c>
      <c r="H20" s="75" t="str">
        <f t="shared" si="0"/>
        <v>18/Kas/2024-22/Kas/2024</v>
      </c>
    </row>
    <row r="21" spans="2:8" ht="23.1" customHeight="1">
      <c r="B21" s="72" t="s">
        <v>35</v>
      </c>
      <c r="C21" s="73">
        <v>45621</v>
      </c>
      <c r="D21" s="76">
        <v>45622</v>
      </c>
      <c r="E21" s="76">
        <v>45623</v>
      </c>
      <c r="F21" s="76">
        <v>45624</v>
      </c>
      <c r="G21" s="76">
        <v>45625</v>
      </c>
      <c r="H21" s="75" t="str">
        <f t="shared" si="0"/>
        <v>25/Kas/2024-29/Kas/2024</v>
      </c>
    </row>
    <row r="22" spans="2:8" ht="23.1" customHeight="1">
      <c r="B22" s="72" t="s">
        <v>36</v>
      </c>
      <c r="C22" s="73">
        <v>45628</v>
      </c>
      <c r="D22" s="76">
        <v>45629</v>
      </c>
      <c r="E22" s="76">
        <v>45630</v>
      </c>
      <c r="F22" s="76">
        <v>45631</v>
      </c>
      <c r="G22" s="76">
        <v>45632</v>
      </c>
      <c r="H22" s="75" t="str">
        <f t="shared" si="0"/>
        <v>02/Ara/2024-06/Ara/2024</v>
      </c>
    </row>
    <row r="23" spans="2:8" ht="23.1" customHeight="1">
      <c r="B23" s="72" t="s">
        <v>37</v>
      </c>
      <c r="C23" s="73">
        <v>45635</v>
      </c>
      <c r="D23" s="76">
        <v>45636</v>
      </c>
      <c r="E23" s="76">
        <v>45637</v>
      </c>
      <c r="F23" s="76">
        <v>45638</v>
      </c>
      <c r="G23" s="76">
        <v>45639</v>
      </c>
      <c r="H23" s="75" t="str">
        <f t="shared" si="0"/>
        <v>09/Ara/2024-13/Ara/2024</v>
      </c>
    </row>
    <row r="24" spans="2:8" ht="23.1" customHeight="1">
      <c r="B24" s="72" t="s">
        <v>38</v>
      </c>
      <c r="C24" s="73">
        <v>45642</v>
      </c>
      <c r="D24" s="76">
        <v>45643</v>
      </c>
      <c r="E24" s="76">
        <v>45644</v>
      </c>
      <c r="F24" s="76">
        <v>45645</v>
      </c>
      <c r="G24" s="76">
        <v>45646</v>
      </c>
      <c r="H24" s="75" t="str">
        <f t="shared" si="0"/>
        <v>16/Ara/2024-20/Ara/2024</v>
      </c>
    </row>
    <row r="25" spans="2:8" ht="23.1" customHeight="1">
      <c r="B25" s="72" t="s">
        <v>39</v>
      </c>
      <c r="C25" s="73">
        <v>45649</v>
      </c>
      <c r="D25" s="76">
        <v>45650</v>
      </c>
      <c r="E25" s="76">
        <v>45651</v>
      </c>
      <c r="F25" s="76">
        <v>45652</v>
      </c>
      <c r="G25" s="76">
        <v>45653</v>
      </c>
      <c r="H25" s="75" t="str">
        <f t="shared" si="0"/>
        <v>23/Ara/2024-27/Ara/2024</v>
      </c>
    </row>
    <row r="26" spans="2:8" ht="23.1" customHeight="1">
      <c r="B26" s="72" t="s">
        <v>40</v>
      </c>
      <c r="C26" s="73">
        <v>45656</v>
      </c>
      <c r="D26" s="76">
        <v>45657</v>
      </c>
      <c r="E26" s="76">
        <v>45658</v>
      </c>
      <c r="F26" s="76">
        <v>45659</v>
      </c>
      <c r="G26" s="76">
        <v>45660</v>
      </c>
      <c r="H26" s="75" t="str">
        <f t="shared" si="0"/>
        <v>30/Ara/2024-03/Oca/2025</v>
      </c>
    </row>
    <row r="27" spans="2:8" ht="23.1" customHeight="1">
      <c r="B27" s="72" t="s">
        <v>41</v>
      </c>
      <c r="C27" s="73">
        <v>45663</v>
      </c>
      <c r="D27" s="76">
        <v>45664</v>
      </c>
      <c r="E27" s="76">
        <v>45665</v>
      </c>
      <c r="F27" s="76">
        <v>45666</v>
      </c>
      <c r="G27" s="76">
        <v>45667</v>
      </c>
      <c r="H27" s="75" t="str">
        <f t="shared" si="0"/>
        <v>06/Oca/2025-10/Oca/2025</v>
      </c>
    </row>
    <row r="28" spans="2:8" ht="23.1" customHeight="1">
      <c r="B28" s="72" t="s">
        <v>42</v>
      </c>
      <c r="C28" s="73">
        <v>45670</v>
      </c>
      <c r="D28" s="76">
        <v>45671</v>
      </c>
      <c r="E28" s="76">
        <v>45672</v>
      </c>
      <c r="F28" s="76">
        <v>45673</v>
      </c>
      <c r="G28" s="76">
        <v>45674</v>
      </c>
      <c r="H28" s="75" t="str">
        <f t="shared" si="0"/>
        <v>13/Oca/2025-17/Oca/2025</v>
      </c>
    </row>
    <row r="29" spans="2:8" ht="23.1" customHeight="1">
      <c r="B29" s="72" t="s">
        <v>43</v>
      </c>
      <c r="C29" s="73">
        <v>45677</v>
      </c>
      <c r="D29" s="76">
        <v>45678</v>
      </c>
      <c r="E29" s="76">
        <v>45679</v>
      </c>
      <c r="F29" s="76">
        <v>45680</v>
      </c>
      <c r="G29" s="76">
        <v>45681</v>
      </c>
      <c r="H29" s="75" t="str">
        <f t="shared" si="0"/>
        <v>20/Oca/2025-24/Oca/2025</v>
      </c>
    </row>
    <row r="30" spans="2:8" ht="23.1" customHeight="1">
      <c r="B30" s="72" t="s">
        <v>44</v>
      </c>
      <c r="C30" s="73">
        <v>45684</v>
      </c>
      <c r="D30" s="76">
        <v>45685</v>
      </c>
      <c r="E30" s="76">
        <v>45686</v>
      </c>
      <c r="F30" s="76">
        <v>45687</v>
      </c>
      <c r="G30" s="76">
        <v>45688</v>
      </c>
      <c r="H30" s="75" t="str">
        <f t="shared" si="0"/>
        <v>27/Oca/2025-31/Oca/2025</v>
      </c>
    </row>
    <row r="31" spans="2:8" ht="23.1" customHeight="1">
      <c r="B31" s="72" t="s">
        <v>45</v>
      </c>
      <c r="C31" s="73">
        <v>45691</v>
      </c>
      <c r="D31" s="76">
        <v>45692</v>
      </c>
      <c r="E31" s="76">
        <v>45693</v>
      </c>
      <c r="F31" s="76">
        <v>45694</v>
      </c>
      <c r="G31" s="76">
        <v>45695</v>
      </c>
      <c r="H31" s="75" t="str">
        <f t="shared" si="0"/>
        <v>03/Şub/2025-07/Şub/2025</v>
      </c>
    </row>
    <row r="32" spans="2:8" ht="23.1" customHeight="1">
      <c r="B32" s="72" t="s">
        <v>46</v>
      </c>
      <c r="C32" s="73">
        <v>45698</v>
      </c>
      <c r="D32" s="76">
        <v>45699</v>
      </c>
      <c r="E32" s="76">
        <v>45700</v>
      </c>
      <c r="F32" s="76">
        <v>45701</v>
      </c>
      <c r="G32" s="76">
        <v>45702</v>
      </c>
      <c r="H32" s="75" t="str">
        <f t="shared" si="0"/>
        <v>10/Şub/2025-14/Şub/2025</v>
      </c>
    </row>
    <row r="33" spans="2:8" ht="23.1" customHeight="1">
      <c r="B33" s="72" t="s">
        <v>47</v>
      </c>
      <c r="C33" s="73">
        <v>45705</v>
      </c>
      <c r="D33" s="76">
        <v>45706</v>
      </c>
      <c r="E33" s="76">
        <v>45707</v>
      </c>
      <c r="F33" s="76">
        <v>45708</v>
      </c>
      <c r="G33" s="76">
        <v>45709</v>
      </c>
      <c r="H33" s="75" t="str">
        <f t="shared" si="0"/>
        <v>17/Şub/2025-21/Şub/2025</v>
      </c>
    </row>
    <row r="34" spans="2:8" ht="23.1" customHeight="1">
      <c r="B34" s="72" t="s">
        <v>48</v>
      </c>
      <c r="C34" s="73">
        <v>45712</v>
      </c>
      <c r="D34" s="76">
        <v>45713</v>
      </c>
      <c r="E34" s="76">
        <v>45714</v>
      </c>
      <c r="F34" s="76">
        <v>45715</v>
      </c>
      <c r="G34" s="76">
        <v>45716</v>
      </c>
      <c r="H34" s="75" t="str">
        <f t="shared" si="0"/>
        <v>24/Şub/2025-28/Şub/2025</v>
      </c>
    </row>
    <row r="35" spans="2:8" ht="23.1" customHeight="1">
      <c r="B35" s="72" t="s">
        <v>49</v>
      </c>
      <c r="C35" s="73">
        <v>45719</v>
      </c>
      <c r="D35" s="76">
        <v>45720</v>
      </c>
      <c r="E35" s="76">
        <v>45721</v>
      </c>
      <c r="F35" s="76">
        <v>45722</v>
      </c>
      <c r="G35" s="76">
        <v>45723</v>
      </c>
      <c r="H35" s="75" t="str">
        <f t="shared" si="0"/>
        <v>03/Mar/2025-07/Mar/2025</v>
      </c>
    </row>
    <row r="36" spans="2:8" ht="23.1" customHeight="1">
      <c r="B36" s="72" t="s">
        <v>50</v>
      </c>
      <c r="C36" s="73">
        <v>45726</v>
      </c>
      <c r="D36" s="76">
        <v>45727</v>
      </c>
      <c r="E36" s="76">
        <v>45728</v>
      </c>
      <c r="F36" s="76">
        <v>45729</v>
      </c>
      <c r="G36" s="76">
        <v>45730</v>
      </c>
      <c r="H36" s="75" t="str">
        <f t="shared" si="0"/>
        <v>10/Mar/2025-14/Mar/2025</v>
      </c>
    </row>
    <row r="37" spans="2:8" ht="23.1" customHeight="1">
      <c r="B37" s="72" t="s">
        <v>51</v>
      </c>
      <c r="C37" s="73">
        <v>45733</v>
      </c>
      <c r="D37" s="76">
        <v>45734</v>
      </c>
      <c r="E37" s="76">
        <v>45735</v>
      </c>
      <c r="F37" s="76">
        <v>45736</v>
      </c>
      <c r="G37" s="76">
        <v>45737</v>
      </c>
      <c r="H37" s="75" t="str">
        <f t="shared" si="0"/>
        <v>17/Mar/2025-21/Mar/2025</v>
      </c>
    </row>
    <row r="38" spans="2:8" ht="23.1" customHeight="1">
      <c r="B38" s="72" t="s">
        <v>52</v>
      </c>
      <c r="C38" s="73">
        <v>45740</v>
      </c>
      <c r="D38" s="76">
        <v>45741</v>
      </c>
      <c r="E38" s="76">
        <v>45742</v>
      </c>
      <c r="F38" s="76">
        <v>45743</v>
      </c>
      <c r="G38" s="76">
        <v>45744</v>
      </c>
      <c r="H38" s="75" t="str">
        <f t="shared" si="0"/>
        <v>24/Mar/2025-28/Mar/2025</v>
      </c>
    </row>
    <row r="39" spans="2:8" ht="23.1" customHeight="1">
      <c r="B39" s="72" t="s">
        <v>53</v>
      </c>
      <c r="C39" s="73">
        <v>45747</v>
      </c>
      <c r="D39" s="76">
        <v>45748</v>
      </c>
      <c r="E39" s="76">
        <v>45749</v>
      </c>
      <c r="F39" s="76">
        <v>45750</v>
      </c>
      <c r="G39" s="76">
        <v>45751</v>
      </c>
      <c r="H39" s="75" t="str">
        <f t="shared" si="0"/>
        <v>31/Mar/2025-04/Nis/2025</v>
      </c>
    </row>
    <row r="40" spans="2:8" ht="23.1" customHeight="1">
      <c r="B40" s="72" t="s">
        <v>54</v>
      </c>
      <c r="C40" s="73">
        <v>45754</v>
      </c>
      <c r="D40" s="76">
        <v>45755</v>
      </c>
      <c r="E40" s="76">
        <v>45756</v>
      </c>
      <c r="F40" s="76">
        <v>45757</v>
      </c>
      <c r="G40" s="76">
        <v>45758</v>
      </c>
      <c r="H40" s="75" t="str">
        <f t="shared" si="0"/>
        <v>07/Nis/2025-11/Nis/2025</v>
      </c>
    </row>
    <row r="41" spans="2:8" ht="23.1" customHeight="1">
      <c r="B41" s="72" t="s">
        <v>55</v>
      </c>
      <c r="C41" s="73">
        <v>45761</v>
      </c>
      <c r="D41" s="76">
        <v>45762</v>
      </c>
      <c r="E41" s="76">
        <v>45763</v>
      </c>
      <c r="F41" s="76">
        <v>45764</v>
      </c>
      <c r="G41" s="76">
        <v>45765</v>
      </c>
      <c r="H41" s="75" t="str">
        <f t="shared" si="0"/>
        <v>14/Nis/2025-18/Nis/2025</v>
      </c>
    </row>
    <row r="42" spans="2:8" ht="23.1" customHeight="1">
      <c r="B42" s="72" t="s">
        <v>56</v>
      </c>
      <c r="C42" s="73">
        <v>45768</v>
      </c>
      <c r="D42" s="76">
        <v>45769</v>
      </c>
      <c r="E42" s="76">
        <v>45770</v>
      </c>
      <c r="F42" s="76">
        <v>45771</v>
      </c>
      <c r="G42" s="76">
        <v>45772</v>
      </c>
      <c r="H42" s="75" t="str">
        <f t="shared" si="0"/>
        <v>21/Nis/2025-25/Nis/2025</v>
      </c>
    </row>
    <row r="43" spans="2:8" ht="23.1" customHeight="1">
      <c r="B43" s="72" t="s">
        <v>57</v>
      </c>
      <c r="C43" s="73">
        <v>45775</v>
      </c>
      <c r="D43" s="76">
        <v>45776</v>
      </c>
      <c r="E43" s="76">
        <v>45777</v>
      </c>
      <c r="F43" s="76">
        <v>45778</v>
      </c>
      <c r="G43" s="76">
        <v>45779</v>
      </c>
      <c r="H43" s="75" t="str">
        <f t="shared" si="0"/>
        <v>28/Nis/2025-02/May/2025</v>
      </c>
    </row>
    <row r="44" spans="2:8" ht="23.1" customHeight="1">
      <c r="B44" s="72" t="s">
        <v>58</v>
      </c>
      <c r="C44" s="73">
        <v>45782</v>
      </c>
      <c r="D44" s="76">
        <v>45783</v>
      </c>
      <c r="E44" s="76">
        <v>45784</v>
      </c>
      <c r="F44" s="76">
        <v>45785</v>
      </c>
      <c r="G44" s="76">
        <v>45786</v>
      </c>
      <c r="H44" s="75" t="str">
        <f t="shared" si="0"/>
        <v>05/May/2025-09/May/2025</v>
      </c>
    </row>
    <row r="45" spans="2:8" ht="23.1" customHeight="1">
      <c r="B45" s="72" t="s">
        <v>59</v>
      </c>
      <c r="C45" s="73">
        <v>45789</v>
      </c>
      <c r="D45" s="76">
        <v>45790</v>
      </c>
      <c r="E45" s="76">
        <v>45791</v>
      </c>
      <c r="F45" s="76">
        <v>45792</v>
      </c>
      <c r="G45" s="76">
        <v>45793</v>
      </c>
      <c r="H45" s="75" t="str">
        <f t="shared" si="0"/>
        <v>12/May/2025-16/May/2025</v>
      </c>
    </row>
    <row r="46" spans="2:8" ht="23.1" customHeight="1">
      <c r="B46" s="72" t="s">
        <v>60</v>
      </c>
      <c r="C46" s="73">
        <v>45796</v>
      </c>
      <c r="D46" s="76">
        <v>45797</v>
      </c>
      <c r="E46" s="76">
        <v>45798</v>
      </c>
      <c r="F46" s="76">
        <v>45799</v>
      </c>
      <c r="G46" s="76">
        <v>45800</v>
      </c>
      <c r="H46" s="75" t="str">
        <f t="shared" si="0"/>
        <v>19/May/2025-23/May/2025</v>
      </c>
    </row>
    <row r="47" spans="2:8" ht="23.1" customHeight="1">
      <c r="B47" s="72" t="s">
        <v>123</v>
      </c>
      <c r="C47" s="73">
        <v>45803</v>
      </c>
      <c r="D47" s="76">
        <v>45804</v>
      </c>
      <c r="E47" s="76">
        <v>45805</v>
      </c>
      <c r="F47" s="76">
        <v>45806</v>
      </c>
      <c r="G47" s="76">
        <v>45807</v>
      </c>
      <c r="H47" s="75" t="str">
        <f t="shared" ref="H47:H50" si="1">TEXT(C47,"gg/aaa/yyyy")&amp;"-"&amp;TEXT(G47,"gg/aaa/yyyy")</f>
        <v>26/May/2025-30/May/2025</v>
      </c>
    </row>
    <row r="48" spans="2:8" ht="23.1" customHeight="1">
      <c r="B48" s="72" t="s">
        <v>124</v>
      </c>
      <c r="C48" s="73">
        <v>45810</v>
      </c>
      <c r="D48" s="76">
        <v>45811</v>
      </c>
      <c r="E48" s="76">
        <v>45812</v>
      </c>
      <c r="F48" s="76">
        <v>45813</v>
      </c>
      <c r="G48" s="76">
        <v>45814</v>
      </c>
      <c r="H48" s="75" t="str">
        <f t="shared" si="1"/>
        <v>02/Haz/2025-06/Haz/2025</v>
      </c>
    </row>
    <row r="49" spans="2:8" ht="23.1" customHeight="1">
      <c r="B49" s="72" t="s">
        <v>126</v>
      </c>
      <c r="C49" s="73">
        <v>45817</v>
      </c>
      <c r="D49" s="76">
        <v>45818</v>
      </c>
      <c r="E49" s="76">
        <v>45819</v>
      </c>
      <c r="F49" s="76">
        <v>45820</v>
      </c>
      <c r="G49" s="76">
        <v>45821</v>
      </c>
      <c r="H49" s="75" t="str">
        <f t="shared" si="1"/>
        <v>09/Haz/2025-13/Haz/2025</v>
      </c>
    </row>
    <row r="50" spans="2:8" ht="23.1" customHeight="1">
      <c r="B50" s="72" t="s">
        <v>213</v>
      </c>
      <c r="C50" s="73">
        <v>45824</v>
      </c>
      <c r="D50" s="76">
        <v>45825</v>
      </c>
      <c r="E50" s="76">
        <v>45826</v>
      </c>
      <c r="F50" s="76">
        <v>45827</v>
      </c>
      <c r="G50" s="76">
        <v>45828</v>
      </c>
      <c r="H50" s="75" t="str">
        <f t="shared" si="1"/>
        <v>16/Haz/2025-20/Haz/2025</v>
      </c>
    </row>
  </sheetData>
  <mergeCells count="3">
    <mergeCell ref="B8:B9"/>
    <mergeCell ref="C8:G8"/>
    <mergeCell ref="H8:H9"/>
  </mergeCells>
  <phoneticPr fontId="2" type="noConversion"/>
  <pageMargins left="0.75" right="0.75" top="1" bottom="1" header="0.5" footer="0.5"/>
  <pageSetup orientation="portrait" horizontalDpi="100" verticalDpi="1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</sheetPr>
  <dimension ref="A5:AN180"/>
  <sheetViews>
    <sheetView topLeftCell="W1" zoomScale="80" zoomScaleNormal="80" workbookViewId="0">
      <selection activeCell="AM19" sqref="AM19:AN19"/>
    </sheetView>
  </sheetViews>
  <sheetFormatPr defaultColWidth="9.109375" defaultRowHeight="13.2"/>
  <cols>
    <col min="1" max="1" width="9.109375" style="34"/>
    <col min="2" max="2" width="16.6640625" style="34" customWidth="1"/>
    <col min="3" max="3" width="26.109375" style="34" customWidth="1"/>
    <col min="4" max="11" width="25.6640625" style="34" customWidth="1"/>
    <col min="12" max="12" width="10.6640625" style="34" customWidth="1"/>
    <col min="13" max="22" width="15.6640625" style="34" customWidth="1"/>
    <col min="23" max="24" width="9.109375" style="34"/>
    <col min="25" max="25" width="10.88671875" style="34" bestFit="1" customWidth="1"/>
    <col min="26" max="26" width="17" style="34" bestFit="1" customWidth="1"/>
    <col min="27" max="27" width="10.88671875" style="34" bestFit="1" customWidth="1"/>
    <col min="28" max="28" width="43.88671875" style="34" bestFit="1" customWidth="1"/>
    <col min="29" max="29" width="10.88671875" style="34" bestFit="1" customWidth="1"/>
    <col min="30" max="34" width="9.109375" style="34"/>
    <col min="35" max="35" width="10.88671875" style="34" bestFit="1" customWidth="1"/>
    <col min="36" max="37" width="7.6640625" style="34" bestFit="1" customWidth="1"/>
    <col min="38" max="38" width="10.88671875" style="34" bestFit="1" customWidth="1"/>
    <col min="39" max="16384" width="9.109375" style="34"/>
  </cols>
  <sheetData>
    <row r="5" spans="1:40" s="55" customFormat="1">
      <c r="U5" s="34"/>
      <c r="W5" s="34"/>
      <c r="X5" s="34"/>
      <c r="AI5" s="34"/>
      <c r="AK5" s="34"/>
    </row>
    <row r="6" spans="1:40" s="55" customFormat="1">
      <c r="U6" s="56"/>
      <c r="V6" s="56"/>
      <c r="W6" s="56"/>
      <c r="X6" s="34"/>
      <c r="AI6" s="56"/>
      <c r="AJ6" s="56"/>
      <c r="AK6" s="56"/>
    </row>
    <row r="7" spans="1:40" s="55" customFormat="1">
      <c r="U7" s="56"/>
      <c r="V7" s="56"/>
      <c r="W7" s="56"/>
      <c r="X7" s="34"/>
      <c r="AI7" s="56"/>
      <c r="AJ7" s="56"/>
      <c r="AK7" s="56"/>
    </row>
    <row r="8" spans="1:40" s="55" customFormat="1" ht="17.399999999999999">
      <c r="A8" s="344"/>
      <c r="B8" s="344"/>
      <c r="C8" s="341" t="s">
        <v>477</v>
      </c>
      <c r="D8" s="342"/>
      <c r="E8" s="342"/>
      <c r="F8" s="342"/>
      <c r="G8" s="343"/>
      <c r="H8" s="347"/>
      <c r="I8" s="349" t="s">
        <v>478</v>
      </c>
      <c r="J8" s="336"/>
      <c r="K8" s="337"/>
      <c r="L8" s="24"/>
      <c r="M8" s="349" t="s">
        <v>479</v>
      </c>
      <c r="N8" s="336"/>
      <c r="O8" s="337"/>
      <c r="P8" s="24"/>
      <c r="Q8" s="350" t="s">
        <v>480</v>
      </c>
      <c r="R8" s="339"/>
      <c r="S8" s="339"/>
      <c r="T8" s="339"/>
      <c r="U8" s="339"/>
      <c r="V8" s="339"/>
      <c r="W8" s="339"/>
      <c r="X8" s="339"/>
      <c r="Y8" s="24"/>
      <c r="Z8" s="32" t="s">
        <v>481</v>
      </c>
      <c r="AA8" s="25"/>
      <c r="AB8" s="32" t="s">
        <v>482</v>
      </c>
      <c r="AC8" s="24"/>
      <c r="AD8" s="335" t="s">
        <v>483</v>
      </c>
      <c r="AE8" s="336"/>
      <c r="AF8" s="336"/>
      <c r="AG8" s="336"/>
      <c r="AH8" s="337"/>
      <c r="AI8" s="24"/>
      <c r="AJ8" s="338" t="s">
        <v>484</v>
      </c>
      <c r="AK8" s="339"/>
      <c r="AL8" s="25"/>
      <c r="AM8" s="340" t="s">
        <v>129</v>
      </c>
      <c r="AN8" s="337"/>
    </row>
    <row r="9" spans="1:40" s="55" customFormat="1" ht="12.75" customHeight="1">
      <c r="A9" s="345"/>
      <c r="B9" s="346"/>
      <c r="C9" s="78" t="s">
        <v>0</v>
      </c>
      <c r="D9" s="78" t="s">
        <v>1</v>
      </c>
      <c r="E9" s="78" t="s">
        <v>2</v>
      </c>
      <c r="F9" s="79" t="s">
        <v>3</v>
      </c>
      <c r="G9" s="80" t="s">
        <v>63</v>
      </c>
      <c r="H9" s="348"/>
      <c r="I9" s="26" t="s">
        <v>4</v>
      </c>
      <c r="J9" s="26" t="s">
        <v>5</v>
      </c>
      <c r="K9" s="26" t="s">
        <v>6</v>
      </c>
      <c r="L9" s="24"/>
      <c r="M9" s="26" t="s">
        <v>4</v>
      </c>
      <c r="N9" s="26" t="s">
        <v>5</v>
      </c>
      <c r="O9" s="26" t="s">
        <v>6</v>
      </c>
      <c r="P9" s="24"/>
      <c r="Q9" s="26" t="s">
        <v>8</v>
      </c>
      <c r="R9" s="26" t="s">
        <v>9</v>
      </c>
      <c r="S9" s="26" t="s">
        <v>10</v>
      </c>
      <c r="T9" s="26" t="s">
        <v>11</v>
      </c>
      <c r="U9" s="26" t="s">
        <v>12</v>
      </c>
      <c r="V9" s="26" t="s">
        <v>13</v>
      </c>
      <c r="W9" s="26" t="s">
        <v>14</v>
      </c>
      <c r="X9" s="26" t="s">
        <v>15</v>
      </c>
      <c r="Y9" s="24"/>
      <c r="Z9" s="26" t="s">
        <v>4</v>
      </c>
      <c r="AA9" s="25"/>
      <c r="AB9" s="26" t="s">
        <v>8</v>
      </c>
      <c r="AC9" s="24"/>
      <c r="AD9" s="26" t="s">
        <v>4</v>
      </c>
      <c r="AE9" s="26" t="s">
        <v>5</v>
      </c>
      <c r="AF9" s="26" t="s">
        <v>6</v>
      </c>
      <c r="AG9" s="26" t="s">
        <v>7</v>
      </c>
      <c r="AH9" s="26" t="s">
        <v>63</v>
      </c>
      <c r="AI9" s="24"/>
      <c r="AJ9" s="26" t="s">
        <v>8</v>
      </c>
      <c r="AK9" s="26" t="s">
        <v>9</v>
      </c>
      <c r="AL9" s="25"/>
      <c r="AM9" s="27" t="s">
        <v>8</v>
      </c>
      <c r="AN9" s="27" t="s">
        <v>9</v>
      </c>
    </row>
    <row r="10" spans="1:40" s="55" customFormat="1" ht="40.5" customHeight="1">
      <c r="A10" s="77" t="s">
        <v>24</v>
      </c>
      <c r="B10" s="1" t="str">
        <f>'TARİH GİRİŞ'!H10</f>
        <v>09/Eyl/2024-13/Eyl/2024</v>
      </c>
      <c r="C10" s="29" t="str">
        <f>'MATEMATİK KAZ. '!C9</f>
        <v>M.3.1.1.1. Üç basamaklı doğal sayıları okur ve yazar.</v>
      </c>
      <c r="D10" s="29" t="str">
        <f>'MATEMATİK KAZ. '!D9</f>
        <v>M.3.1.1.1. Üç basamaklı doğal sayıları okur ve yazar.</v>
      </c>
      <c r="E10" s="29" t="str">
        <f>'MATEMATİK KAZ. '!E9</f>
        <v>M.3.1.1.1. Üç basamaklı doğal sayıları okur ve yazar.</v>
      </c>
      <c r="F10" s="29" t="str">
        <f>'MATEMATİK KAZ. '!F9</f>
        <v>M.3.1.1.2. 1000 içinde herhangi bir sayıdan başlayarak birer, onar ve yüzer ileriye doğru ritmik sayar.</v>
      </c>
      <c r="G10" s="33" t="str">
        <f>'MATEMATİK KAZ. '!G9</f>
        <v>M.3.1.1.2. 1000 içinde herhangi bir sayıdan başlayarak birer, onar ve yüzer ileriye doğru ritmik sayar.</v>
      </c>
      <c r="H10" s="83" t="str">
        <f>B10</f>
        <v>09/Eyl/2024-13/Eyl/2024</v>
      </c>
      <c r="I10" s="81" t="str">
        <f>'H.B. KAZ.'!C9</f>
        <v>HB.3.1.1. Güçlü yönlerini ve güçlendirilmesi gereken yönlerini fark eder.</v>
      </c>
      <c r="J10" s="81" t="str">
        <f>'H.B. KAZ.'!D9</f>
        <v>HB.3.1.1. Güçlü yönlerini ve güçlendirilmesi gereken yönlerini fark eder.</v>
      </c>
      <c r="K10" s="81" t="str">
        <f>'H.B. KAZ.'!E9</f>
        <v>HB.3.1.1. Güçlü yönlerini ve güçlendirilmesi gereken yönlerini fark eder.</v>
      </c>
      <c r="L10" s="83" t="str">
        <f>H10</f>
        <v>09/Eyl/2024-13/Eyl/2024</v>
      </c>
      <c r="M10" s="82" t="str">
        <f>'FEN VE BİLİMLERİ KAZ. '!C9</f>
        <v>F.3.1.1.1. Dünya’nın şeklinin küreye benzediğinin farkına varır.</v>
      </c>
      <c r="N10" s="82" t="str">
        <f>'FEN VE BİLİMLERİ KAZ. '!D9</f>
        <v>F.3.1.1.1. Dünya’nın şeklinin küreye benzediğinin farkına varır.</v>
      </c>
      <c r="O10" s="82" t="str">
        <f>'FEN VE BİLİMLERİ KAZ. '!E9</f>
        <v>F.3.1.1.2. Dünya’nın şekliyle ilgili model hazırlar.</v>
      </c>
      <c r="P10" s="83" t="str">
        <f t="shared" ref="P10:P49" si="0">L10</f>
        <v>09/Eyl/2024-13/Eyl/2024</v>
      </c>
      <c r="Q10" s="30" t="str">
        <f>'TÜRKÇE KAZ.'!D9</f>
        <v>T.3.2.2. Hazırlıksız konuşmalar yapar.</v>
      </c>
      <c r="R10" s="30" t="str">
        <f>'TÜRKÇE KAZ.'!E9</f>
        <v>T.3.3.2. Noktalama işaretlerine dikkat ederek okur.</v>
      </c>
      <c r="S10" s="30" t="str">
        <f>'TÜRKÇE KAZ.'!F9</f>
        <v>T.3.3.9. Kelimelerin eş anlamlılarını bulur.</v>
      </c>
      <c r="T10" s="30" t="str">
        <f>'TÜRKÇE KAZ.'!G9</f>
        <v>T.3.3.11. Görsellerle ilgili soruları cevaplar</v>
      </c>
      <c r="U10" s="30" t="str">
        <f>'TÜRKÇE KAZ.'!H9</f>
        <v>T.3.3.16. Okuduğu metinle ilgili soruları cevaplar</v>
      </c>
      <c r="V10" s="30" t="str">
        <f>'TÜRKÇE KAZ.'!I9</f>
        <v>T.3.3.24. Okudukları ile ilgili çıkarımlar yapar.</v>
      </c>
      <c r="W10" s="30" t="str">
        <f>'TÜRKÇE KAZ.'!J9</f>
        <v>T.3.4.13. Harfleri yapısal özelliklerine uygun yazar.</v>
      </c>
      <c r="X10" s="30" t="str">
        <f>'TÜRKÇE KAZ.'!K9</f>
        <v>T.3.4.14. Harflerin yapısal özelliklerine uygun kelime ve cümleler yazar.</v>
      </c>
      <c r="Y10" s="83" t="str">
        <f t="shared" ref="Y10:Y50" si="1">L10</f>
        <v>09/Eyl/2024-13/Eyl/2024</v>
      </c>
      <c r="Z10" s="85" t="str">
        <f>MÜZİK!C9</f>
        <v>Mü.3.A.4. İstiklâl Marşı’nı saygıyla söyler</v>
      </c>
      <c r="AA10" s="83" t="str">
        <f t="shared" ref="AA10:AA50" si="2">Y10</f>
        <v>09/Eyl/2024-13/Eyl/2024</v>
      </c>
      <c r="AB10" s="31" t="str">
        <f>'GÖRSEL S. KAZ.'!C9</f>
        <v>G.3.1.1. Görsel sanat çalışmasını oluştururken uygulama basamaklarını kullanır</v>
      </c>
      <c r="AC10" s="83" t="str">
        <f t="shared" ref="AC10:AC50" si="3">AA10</f>
        <v>09/Eyl/2024-13/Eyl/2024</v>
      </c>
      <c r="AD10" s="86" t="str">
        <f>'BEDEN EĞİTİMİ OYUN'!C9</f>
        <v>O.3.1.1.1. Yer değiştirme hareketlerini artan çeviklikle yapar.</v>
      </c>
      <c r="AE10" s="86" t="str">
        <f>'BEDEN EĞİTİMİ OYUN'!D9</f>
        <v>O.3.1.1.1. Yer değiştirme hareketlerini artan çeviklikle yapar.</v>
      </c>
      <c r="AF10" s="86" t="str">
        <f>'BEDEN EĞİTİMİ OYUN'!E9</f>
        <v>O.3.1.1.1. Yer değiştirme hareketlerini artan çeviklikle yapar.</v>
      </c>
      <c r="AG10" s="86" t="str">
        <f>'BEDEN EĞİTİMİ OYUN'!F9</f>
        <v>O.3.1.1.1. Yer değiştirme hareketlerini artan çeviklikle yapar.</v>
      </c>
      <c r="AH10" s="86" t="str">
        <f>'BEDEN EĞİTİMİ OYUN'!G9</f>
        <v>O.3.1.1.1. Yer değiştirme hareketlerini artan çeviklikle yapar.</v>
      </c>
      <c r="AI10" s="83" t="str">
        <f t="shared" ref="AI10:AI50" si="4">AC10</f>
        <v>09/Eyl/2024-13/Eyl/2024</v>
      </c>
      <c r="AJ10" s="91" t="str">
        <f>'SERBEST KAZ.'!C9</f>
        <v>Mandala boyama</v>
      </c>
      <c r="AK10" s="91" t="str">
        <f>'SERBEST KAZ.'!D9</f>
        <v>Masal Etkinliği</v>
      </c>
      <c r="AL10" s="87" t="str">
        <f t="shared" ref="AL10:AL49" si="5">AI10</f>
        <v>09/Eyl/2024-13/Eyl/2024</v>
      </c>
      <c r="AM10" s="88" t="str">
        <f>İNGİLİZCE!C9</f>
        <v>İNGİLİZCE</v>
      </c>
      <c r="AN10" s="89" t="str">
        <f>İNGİLİZCE!D9</f>
        <v>İNGİLİZCE</v>
      </c>
    </row>
    <row r="11" spans="1:40" s="55" customFormat="1" ht="40.5" customHeight="1">
      <c r="A11" s="77" t="s">
        <v>25</v>
      </c>
      <c r="B11" s="1" t="str">
        <f>'TARİH GİRİŞ'!H11</f>
        <v>16/Eyl/2024-20/Eyl/2024</v>
      </c>
      <c r="C11" s="29" t="str">
        <f>'MATEMATİK KAZ. '!C10</f>
        <v>M.3.1.1.3. Üç basamaklı doğal sayıların basamak adlarını, basamaklarındaki rakamların basamak değerlerini belirler.</v>
      </c>
      <c r="D11" s="29" t="str">
        <f>'MATEMATİK KAZ. '!D10</f>
        <v>M.3.1.1.3. Üç basamaklı doğal sayıların basamak adlarını, basamaklarındaki rakamların basamak değerlerini belirler.</v>
      </c>
      <c r="E11" s="29" t="str">
        <f>'MATEMATİK KAZ. '!E10</f>
        <v>M.3.1.1.3. Üç basamaklı doğal sayıların basamak adlarını, basamaklarındaki rakamların basamak değerlerini belirler.</v>
      </c>
      <c r="F11" s="29" t="str">
        <f>'MATEMATİK KAZ. '!F10</f>
        <v>M.3.1.1.4. En çok üç basamaklı doğal sayıları en yakın onluğa ya da yüzlüğe yuvarlar.</v>
      </c>
      <c r="G11" s="29" t="str">
        <f>'MATEMATİK KAZ. '!G10</f>
        <v>M.3.1.1.4. En çok üç basamaklı doğal sayıları en yakın onluğa ya da yüzlüğe yuvarlar.</v>
      </c>
      <c r="H11" s="83" t="str">
        <f t="shared" ref="H11:H50" si="6">B11</f>
        <v>16/Eyl/2024-20/Eyl/2024</v>
      </c>
      <c r="I11" s="81" t="str">
        <f>'H.B. KAZ.'!C10</f>
        <v>HB.3.1.2. Davranışlarının kendisini ve arkadaşlarını nasıl etkilediğini fark eder.</v>
      </c>
      <c r="J11" s="81" t="str">
        <f>'H.B. KAZ.'!D10</f>
        <v>HB.3.1.2. Davranışlarının kendisini ve arkadaşlarını nasıl etkilediğini fark eder.</v>
      </c>
      <c r="K11" s="81" t="str">
        <f>'H.B. KAZ.'!E10</f>
        <v>HB.3.1.2. Davranışlarının kendisini ve arkadaşlarını nasıl etkilediğini fark eder.</v>
      </c>
      <c r="L11" s="83" t="str">
        <f t="shared" ref="L11:L50" si="7">H11</f>
        <v>16/Eyl/2024-20/Eyl/2024</v>
      </c>
      <c r="M11" s="82" t="str">
        <f>'FEN VE BİLİMLERİ KAZ. '!C10</f>
        <v>.3.1.2.1. Dünya’nın yüzeyinde karaların ve suların yer aldığını kavrar.</v>
      </c>
      <c r="N11" s="82" t="str">
        <f>'FEN VE BİLİMLERİ KAZ. '!D10</f>
        <v>.3.1.2.1. Dünya’nın yüzeyinde karaların ve suların yer aldığını kavrar.</v>
      </c>
      <c r="O11" s="82" t="str">
        <f>'FEN VE BİLİMLERİ KAZ. '!E10</f>
        <v>F.3.1.2.2. Dünya’da etrafımızı saran bir hava katmanının bulunduğunu açıklar.</v>
      </c>
      <c r="P11" s="83" t="str">
        <f t="shared" si="0"/>
        <v>16/Eyl/2024-20/Eyl/2024</v>
      </c>
      <c r="Q11" s="30" t="str">
        <f>'TÜRKÇE KAZ.'!D10</f>
        <v>T.3.2.1. Kelimeleri anlamlarına uygun kullanır.
T.3.2.3. Çerçevesi belirli bir konu hakkında konuşur.</v>
      </c>
      <c r="R11" s="30" t="str">
        <f>'TÜRKÇE KAZ.'!E10</f>
        <v>T.3.3.2. Noktalama işaretlerine dikkat ederek okur.</v>
      </c>
      <c r="S11" s="30" t="str">
        <f>'TÜRKÇE KAZ.'!F10</f>
        <v>T.3.3.7.Görselden/görsellerden hareketle bilmediği kelimelerin anlamlarını tahmin eder.</v>
      </c>
      <c r="T11" s="30" t="str">
        <f>'TÜRKÇE KAZ.'!G10</f>
        <v>T.3.3.14. Okuduğu metnin konusunu belirler.</v>
      </c>
      <c r="U11" s="30" t="str">
        <f>'TÜRKÇE KAZ.'!H10</f>
        <v>T.3.3.16. Okuduğu metinle ilgili soruları cevaplar.</v>
      </c>
      <c r="V11" s="30" t="str">
        <f>'TÜRKÇE KAZ.'!I10</f>
        <v>T.3.3.23. Metindeki gerçek ve hayalî ögeleri ayırt eder.</v>
      </c>
      <c r="W11" s="30" t="str">
        <f>'TÜRKÇE KAZ.'!J10</f>
        <v>T.3.3.8. Kelimelerin zıt anlamlılarını bulur.</v>
      </c>
      <c r="X11" s="30" t="str">
        <f>'TÜRKÇE KAZ.'!K10</f>
        <v>T.3.4.13. Harfleri yapısal özelliklerine uygun yazar.</v>
      </c>
      <c r="Y11" s="83" t="str">
        <f t="shared" si="1"/>
        <v>16/Eyl/2024-20/Eyl/2024</v>
      </c>
      <c r="Z11" s="85" t="str">
        <f>MÜZİK!C10</f>
        <v>Mü.3.A.2. Birlikte söyleme kurallarına uyar.</v>
      </c>
      <c r="AA11" s="83" t="str">
        <f t="shared" si="2"/>
        <v>16/Eyl/2024-20/Eyl/2024</v>
      </c>
      <c r="AB11" s="31" t="str">
        <f>'GÖRSEL S. KAZ.'!C10</f>
        <v>G.3.1.2. Görsel sanat çalışmasını oluştururken ifadeci yaklaşımı kullanır.</v>
      </c>
      <c r="AC11" s="83" t="str">
        <f t="shared" si="3"/>
        <v>16/Eyl/2024-20/Eyl/2024</v>
      </c>
      <c r="AD11" s="86" t="str">
        <f>'BEDEN EĞİTİMİ OYUN'!C10</f>
        <v>O.3.1.1.2. Yer değiştirme hareketlerini vücut, alan farkındalığı ve hareket ilişkilerini kullanarak artan bir doğrulukla yapar.</v>
      </c>
      <c r="AE11" s="86" t="str">
        <f>'BEDEN EĞİTİMİ OYUN'!D10</f>
        <v>O.3.1.1.2. Yer değiştirme hareketlerini vücut, alan farkındalığı ve hareket ilişkilerini kullanarak artan bir doğrulukla yapar.</v>
      </c>
      <c r="AF11" s="86" t="str">
        <f>'BEDEN EĞİTİMİ OYUN'!E10</f>
        <v>O.3.1.1.2. Yer değiştirme hareketlerini vücut, alan farkındalığı ve hareket ilişkilerini kullanarak artan bir doğrulukla yapar.</v>
      </c>
      <c r="AG11" s="86" t="str">
        <f>'BEDEN EĞİTİMİ OYUN'!F10</f>
        <v>O.3.1.1.2. Yer değiştirme hareketlerini vücut, alan farkındalığı ve hareket ilişkilerini kullanarak artan bir doğrulukla yapar.</v>
      </c>
      <c r="AH11" s="86" t="str">
        <f>'BEDEN EĞİTİMİ OYUN'!G10</f>
        <v>O.3.1.1.2. Yer değiştirme hareketlerini vücut, alan farkındalığı ve hareket ilişkilerini kullanarak artan bir doğrulukla yapar.</v>
      </c>
      <c r="AI11" s="83" t="str">
        <f t="shared" si="4"/>
        <v>16/Eyl/2024-20/Eyl/2024</v>
      </c>
      <c r="AJ11" s="91" t="str">
        <f>'SERBEST KAZ.'!C10</f>
        <v>Kes-Yapıştır</v>
      </c>
      <c r="AK11" s="91" t="str">
        <f>'SERBEST KAZ.'!D10</f>
        <v>Geleneksel Çocuk Oyunları</v>
      </c>
      <c r="AL11" s="87" t="str">
        <f t="shared" si="5"/>
        <v>16/Eyl/2024-20/Eyl/2024</v>
      </c>
      <c r="AM11" s="88" t="str">
        <f>İNGİLİZCE!C10</f>
        <v>İNGİLİZCE</v>
      </c>
      <c r="AN11" s="89" t="str">
        <f>İNGİLİZCE!D10</f>
        <v>İNGİLİZCE</v>
      </c>
    </row>
    <row r="12" spans="1:40" ht="40.5" customHeight="1">
      <c r="A12" s="77" t="s">
        <v>26</v>
      </c>
      <c r="B12" s="1" t="str">
        <f>'TARİH GİRİŞ'!H12</f>
        <v>23/Eyl/2024-27/Eyl/2024</v>
      </c>
      <c r="C12" s="29" t="str">
        <f>'MATEMATİK KAZ. '!C11</f>
        <v>M.3.1.1.5. 1000’den küçük en çok beş doğal sayıyı karşılaştırır ve sembol kullanarak sıralar.</v>
      </c>
      <c r="D12" s="29" t="str">
        <f>'MATEMATİK KAZ. '!D11</f>
        <v>M.3.1.1.5. 1000’den küçük en çok beş doğal sayıyı karşılaştırır ve sembol kullanarak sıralar.</v>
      </c>
      <c r="E12" s="29" t="str">
        <f>'MATEMATİK KAZ. '!E11</f>
        <v>M.3.1.1.6. 100 içinde altışar, yedişer, sekizer ve dokuzar ileriye ritmik sayar.</v>
      </c>
      <c r="F12" s="29" t="str">
        <f>'MATEMATİK KAZ. '!F11</f>
        <v>M.3.1.1.6. 100 içinde altışar, yedişer, sekizer ve dokuzar ileriye ritmik sayar.</v>
      </c>
      <c r="G12" s="29" t="str">
        <f>'MATEMATİK KAZ. '!G11</f>
        <v>M.3.1.1.7. Aralarındaki fark sabit olan sayı örüntüsünü genişletir ve oluşturur.</v>
      </c>
      <c r="H12" s="83" t="str">
        <f t="shared" si="6"/>
        <v>23/Eyl/2024-27/Eyl/2024</v>
      </c>
      <c r="I12" s="81" t="str">
        <f>'H.B. KAZ.'!C11</f>
        <v>HB.3.1.3. Arkadaşlarının davranışlarının kendisini nasıl etkilediğini fark eder.</v>
      </c>
      <c r="J12" s="81" t="str">
        <f>'H.B. KAZ.'!D11</f>
        <v>HB.3.1.3. Arkadaşlarının davranışlarının kendisini nasıl etkilediğini fark eder.</v>
      </c>
      <c r="K12" s="81" t="str">
        <f>'H.B. KAZ.'!E11</f>
        <v>HB.3.1.4. Arkadaşlık sürecinde dikkat edilmesi gereken hususları kavrar.</v>
      </c>
      <c r="L12" s="83" t="str">
        <f t="shared" si="7"/>
        <v>23/Eyl/2024-27/Eyl/2024</v>
      </c>
      <c r="M12" s="82" t="str">
        <f>'FEN VE BİLİMLERİ KAZ. '!C11</f>
        <v>F.3.1.2.3. Dünya yüzeyindeki kara ve suların kapladığı alanları model üzerinde karşılaştırır.</v>
      </c>
      <c r="N12" s="82" t="str">
        <f>'FEN VE BİLİMLERİ KAZ. '!D11</f>
        <v>F.3.1.2.3. Dünya yüzeyindeki kara ve suların kapladığı alanları model üzerinde karşılaştırır.</v>
      </c>
      <c r="O12" s="82" t="str">
        <f>'FEN VE BİLİMLERİ KAZ. '!E11</f>
        <v>F.3.1.2.3. Dünya yüzeyindeki kara ve suların kapladığı alanları model üzerinde karşılaştırır.</v>
      </c>
      <c r="P12" s="83" t="str">
        <f t="shared" si="0"/>
        <v>23/Eyl/2024-27/Eyl/2024</v>
      </c>
      <c r="Q12" s="30" t="str">
        <f>'TÜRKÇE KAZ.'!D11</f>
        <v>T.3.2.5. Sınıf içindeki tartışma ve konuşmalara katılır.</v>
      </c>
      <c r="R12" s="30" t="str">
        <f>'TÜRKÇE KAZ.'!E11</f>
        <v>T.3.3.2. Noktalama işaretlerine dikkat ederek okur.</v>
      </c>
      <c r="S12" s="30" t="str">
        <f>'TÜRKÇE KAZ.'!F11</f>
        <v>T.3.3.11. Görsellerle ilgili soruları cevaplar.</v>
      </c>
      <c r="T12" s="30" t="str">
        <f>'TÜRKÇE KAZ.'!G11</f>
        <v>T.3.3.14. Okuduğu metnin konusunu belirler.</v>
      </c>
      <c r="U12" s="30" t="str">
        <f>'TÜRKÇE KAZ.'!H11</f>
        <v>T.3.3.16. Okuduğu metinle ilgili soruları cevaplar.</v>
      </c>
      <c r="V12" s="30" t="str">
        <f>'TÜRKÇE KAZ.'!I11</f>
        <v>T.3.3.15. Metnin ana fikri/ana duygusunu belirler.</v>
      </c>
      <c r="W12" s="30" t="str">
        <f>'TÜRKÇE KAZ.'!J11</f>
        <v>T.3.3.18. Okuduğu metindeki hikâye unsurlarını belirler.</v>
      </c>
      <c r="X12" s="30" t="str">
        <f>'TÜRKÇE KAZ.'!K11</f>
        <v>T.3.4.7. Büyük harfleri ve noktalama işaretlerini uygun yerlerde kullanır.</v>
      </c>
      <c r="Y12" s="83" t="str">
        <f t="shared" si="1"/>
        <v>23/Eyl/2024-27/Eyl/2024</v>
      </c>
      <c r="Z12" s="85" t="str">
        <f>MÜZİK!C11</f>
        <v>Mü.3.A.1. Konuşurken ve şarkı söylerken sesini doğru kullanır.</v>
      </c>
      <c r="AA12" s="83" t="str">
        <f t="shared" si="2"/>
        <v>23/Eyl/2024-27/Eyl/2024</v>
      </c>
      <c r="AB12" s="31" t="str">
        <f>'GÖRSEL S. KAZ.'!C11</f>
        <v>G.3.1.3. Görsel sanat çalışmasını yaparken güncel kaynaklara dayalı fikirler geliştirir.</v>
      </c>
      <c r="AC12" s="83" t="str">
        <f t="shared" si="3"/>
        <v>23/Eyl/2024-27/Eyl/2024</v>
      </c>
      <c r="AD12" s="86" t="str">
        <f>'BEDEN EĞİTİMİ OYUN'!C11</f>
        <v>O.3.1.1.3. Çeşitli nesnelerin üzerinde dengeleme hareketlerini yapar</v>
      </c>
      <c r="AE12" s="86" t="str">
        <f>'BEDEN EĞİTİMİ OYUN'!D11</f>
        <v>O.3.1.1.3. Çeşitli nesnelerin üzerinde dengeleme hareketlerini yapar</v>
      </c>
      <c r="AF12" s="86" t="str">
        <f>'BEDEN EĞİTİMİ OYUN'!E11</f>
        <v>O.3.1.1.3. Çeşitli nesnelerin üzerinde dengeleme hareketlerini yapar</v>
      </c>
      <c r="AG12" s="86" t="str">
        <f>'BEDEN EĞİTİMİ OYUN'!F11</f>
        <v>O.3.1.1.3. Çeşitli nesnelerin üzerinde dengeleme hareketlerini yapar</v>
      </c>
      <c r="AH12" s="86" t="str">
        <f>'BEDEN EĞİTİMİ OYUN'!G11</f>
        <v>O.3.1.1.3. Çeşitli nesnelerin üzerinde dengeleme hareketlerini yapar</v>
      </c>
      <c r="AI12" s="83" t="str">
        <f t="shared" si="4"/>
        <v>23/Eyl/2024-27/Eyl/2024</v>
      </c>
      <c r="AJ12" s="91" t="str">
        <f>'SERBEST KAZ.'!C11</f>
        <v>Zeka Oyunları-Bulmacaları</v>
      </c>
      <c r="AK12" s="91" t="str">
        <f>'SERBEST KAZ.'!D11</f>
        <v>Masal Etkinliği</v>
      </c>
      <c r="AL12" s="87" t="str">
        <f t="shared" si="5"/>
        <v>23/Eyl/2024-27/Eyl/2024</v>
      </c>
      <c r="AM12" s="88" t="str">
        <f>İNGİLİZCE!C11</f>
        <v>İNGİLİZCE</v>
      </c>
      <c r="AN12" s="89" t="str">
        <f>İNGİLİZCE!D11</f>
        <v>İNGİLİZCE</v>
      </c>
    </row>
    <row r="13" spans="1:40" ht="40.5" customHeight="1">
      <c r="A13" s="77" t="s">
        <v>27</v>
      </c>
      <c r="B13" s="1" t="str">
        <f>'TARİH GİRİŞ'!H13</f>
        <v>30/Eyl/2024-04/Eki/2024</v>
      </c>
      <c r="C13" s="29" t="str">
        <f>'MATEMATİK KAZ. '!C12</f>
        <v>M.3.1.1.7. Aralarındaki fark sabit olan sayı örüntüsünü genişletir ve oluşturur.</v>
      </c>
      <c r="D13" s="29" t="str">
        <f>'MATEMATİK KAZ. '!D12</f>
        <v>M.3.1.1.8. Tek ve çift doğal sayıları kavrar.</v>
      </c>
      <c r="E13" s="29" t="str">
        <f>'MATEMATİK KAZ. '!E12</f>
        <v>M.3.1.1.9. Tek ve çift doğal sayıların toplamlarını model üzerinde inceleyerek toplamların tek mi çift mi olduğunu ifade eder.</v>
      </c>
      <c r="F13" s="29" t="str">
        <f>'MATEMATİK KAZ. '!F12</f>
        <v>M.3.1.1.10. 20’ye kadar olan Romen rakamlarını okur ve yazar.</v>
      </c>
      <c r="G13" s="29" t="str">
        <f>'MATEMATİK KAZ. '!G12</f>
        <v>M.3.1.1.10. 20’ye kadar olan Romen rakamlarını okur ve yazar.</v>
      </c>
      <c r="H13" s="83" t="str">
        <f t="shared" si="6"/>
        <v>30/Eyl/2024-04/Eki/2024</v>
      </c>
      <c r="I13" s="81" t="str">
        <f>'H.B. KAZ.'!C12</f>
        <v>HB.3.1.5. Sınıfının ve okulunun krokisini çizer.</v>
      </c>
      <c r="J13" s="81" t="str">
        <f>'H.B. KAZ.'!D12</f>
        <v>HB.3.1.5. Sınıfının ve okulunun krokisini çizer.</v>
      </c>
      <c r="K13" s="81" t="str">
        <f>'H.B. KAZ.'!E12</f>
        <v>HB.3.1.5. Sınıfının ve okulunun krokisini çizer.</v>
      </c>
      <c r="L13" s="83" t="str">
        <f t="shared" si="7"/>
        <v>30/Eyl/2024-04/Eki/2024</v>
      </c>
      <c r="M13" s="82" t="str">
        <f>'FEN VE BİLİMLERİ KAZ. '!C12</f>
        <v>F.3.2.1.1. Duyu organlarının önemini fark eder.</v>
      </c>
      <c r="N13" s="82" t="str">
        <f>'FEN VE BİLİMLERİ KAZ. '!D12</f>
        <v>F.3.2.1.2. Duyu organlarının temel görevlerini açıklar.</v>
      </c>
      <c r="O13" s="82" t="str">
        <f>'FEN VE BİLİMLERİ KAZ. '!E12</f>
        <v>F.3.2.1.2. Duyu organlarının temel görevlerini açıklar.</v>
      </c>
      <c r="P13" s="83" t="str">
        <f t="shared" si="0"/>
        <v>30/Eyl/2024-04/Eki/2024</v>
      </c>
      <c r="Q13" s="30" t="str">
        <f>'TÜRKÇE KAZ.'!D12</f>
        <v>T.3.1.4. Dinlediklerinde/izlediklerinde geçen, bilmediği kelimelerin anlamını tahmin eder.</v>
      </c>
      <c r="R13" s="30" t="str">
        <f>'TÜRKÇE KAZ.'!E12</f>
        <v>T.3.1.6. Dinlediklerinin/izlediklerinin ana fikrini/ana duygusunu belirler.</v>
      </c>
      <c r="S13" s="30" t="str">
        <f>'TÜRKÇE KAZ.'!F12</f>
        <v>T.3.1.9. Dinlediği/izlediği hikâye edici metinleri canlandırır.</v>
      </c>
      <c r="T13" s="30" t="str">
        <f>'TÜRKÇE KAZ.'!G12</f>
        <v>T.3.2.1. Kelimeleri anlamlarına uygun kullanır.</v>
      </c>
      <c r="U13" s="30" t="str">
        <f>'TÜRKÇE KAZ.'!H12</f>
        <v>T.3.2.5. Sınıf içindeki tartışma ve konuşmalara katılır.</v>
      </c>
      <c r="V13" s="30" t="str">
        <f>'TÜRKÇE KAZ.'!I12</f>
        <v>T.3.3.8. Kelimelerin zıt anlamlılarını bulur.</v>
      </c>
      <c r="W13" s="30" t="str">
        <f>'TÜRKÇE KAZ.'!J12</f>
        <v>T.3.3.11. Görsellerle ilgili soruları cevaplar.</v>
      </c>
      <c r="X13" s="30" t="str">
        <f>'TÜRKÇE KAZ.'!K12</f>
        <v>T.3.4.15. Harflerin yapısal özelliklerine uygun kısa metinler yazar.</v>
      </c>
      <c r="Y13" s="83" t="str">
        <f t="shared" si="1"/>
        <v>30/Eyl/2024-04/Eki/2024</v>
      </c>
      <c r="Z13" s="85" t="str">
        <f>MÜZİK!C12</f>
        <v>Mü.3.A.3. Belirli gün ve haftalarla ilgili müzikleri anlamına uygun söyler.</v>
      </c>
      <c r="AA13" s="83" t="str">
        <f t="shared" si="2"/>
        <v>30/Eyl/2024-04/Eki/2024</v>
      </c>
      <c r="AB13" s="31" t="str">
        <f>'GÖRSEL S. KAZ.'!C12</f>
        <v>G.3.1.4. Gözleme dayalı çizimlerinde geometrik ve organik biçimleri kullanır.</v>
      </c>
      <c r="AC13" s="83" t="str">
        <f t="shared" si="3"/>
        <v>30/Eyl/2024-04/Eki/2024</v>
      </c>
      <c r="AD13" s="86" t="str">
        <f>'BEDEN EĞİTİMİ OYUN'!C12</f>
        <v>O.3.1.1.4. Dengeleme hareketlerini vücut, alan farkındalığı ve hareket ilişkilerini kullanarak artan bir doğrulukla yapar</v>
      </c>
      <c r="AE13" s="86" t="str">
        <f>'BEDEN EĞİTİMİ OYUN'!D12</f>
        <v>O.3.1.1.4. Dengeleme hareketlerini vücut, alan farkındalığı ve hareket ilişkilerini kullanarak artan bir doğrulukla yapar</v>
      </c>
      <c r="AF13" s="86" t="str">
        <f>'BEDEN EĞİTİMİ OYUN'!E12</f>
        <v>O.3.1.1.4. Dengeleme hareketlerini vücut, alan farkındalığı ve hareket ilişkilerini kullanarak artan bir doğrulukla yapar</v>
      </c>
      <c r="AG13" s="86" t="str">
        <f>'BEDEN EĞİTİMİ OYUN'!F12</f>
        <v>O.3.1.1.4. Dengeleme hareketlerini vücut, alan farkındalığı ve hareket ilişkilerini kullanarak artan bir doğrulukla yapar</v>
      </c>
      <c r="AH13" s="86" t="str">
        <f>'BEDEN EĞİTİMİ OYUN'!G12</f>
        <v>O.3.1.1.4. Dengeleme hareketlerini vücut, alan farkındalığı ve hareket ilişkilerini kullanarak artan bir doğrulukla yapar</v>
      </c>
      <c r="AI13" s="83" t="str">
        <f t="shared" si="4"/>
        <v>30/Eyl/2024-04/Eki/2024</v>
      </c>
      <c r="AJ13" s="91" t="str">
        <f>'SERBEST KAZ.'!C12</f>
        <v>Kağıt Katlama</v>
      </c>
      <c r="AK13" s="91" t="str">
        <f>'SERBEST KAZ.'!D12</f>
        <v>Geleneksel Çocuk Oyunları</v>
      </c>
      <c r="AL13" s="87" t="str">
        <f t="shared" si="5"/>
        <v>30/Eyl/2024-04/Eki/2024</v>
      </c>
      <c r="AM13" s="88" t="str">
        <f>İNGİLİZCE!C12</f>
        <v>İNGİLİZCE</v>
      </c>
      <c r="AN13" s="89" t="str">
        <f>İNGİLİZCE!D12</f>
        <v>İNGİLİZCE</v>
      </c>
    </row>
    <row r="14" spans="1:40" ht="40.5" customHeight="1">
      <c r="A14" s="77" t="s">
        <v>28</v>
      </c>
      <c r="B14" s="1" t="str">
        <f>'TARİH GİRİŞ'!H14</f>
        <v>07/Eki/2024-11/Eki/2024</v>
      </c>
      <c r="C14" s="29" t="str">
        <f>'MATEMATİK KAZ. '!C13</f>
        <v>M.3.1.2.1. En çok üç basamaklı sayılarla eldesiz ve eldeli toplama işlemini yapar.</v>
      </c>
      <c r="D14" s="29" t="str">
        <f>'MATEMATİK KAZ. '!D13</f>
        <v>M.3.1.2.1. En çok üç basamaklı sayılarla eldesiz ve eldeli toplama işlemini yapar.</v>
      </c>
      <c r="E14" s="29" t="str">
        <f>'MATEMATİK KAZ. '!E13</f>
        <v>M.3.1.2.1. En çok üç basamaklı sayılarla eldesiz ve eldeli toplama işlemini yapar.</v>
      </c>
      <c r="F14" s="29" t="str">
        <f>'MATEMATİK KAZ. '!F13</f>
        <v>M.3.1.2.2. Üç doğal sayı ile yapılan toplama işleminde sayıların birbirleriyle toplanma sırasının değişmesinin sonucu değiştirmediğini gösterir.</v>
      </c>
      <c r="G14" s="29" t="str">
        <f>'MATEMATİK KAZ. '!G13</f>
        <v>M.3.1.2.2. Üç doğal sayı ile yapılan toplama işleminde sayıların birbirleriyle toplanma sırasının değişmesinin sonucu değiştirmediğini gösterir.</v>
      </c>
      <c r="H14" s="83" t="str">
        <f t="shared" si="6"/>
        <v>07/Eki/2024-11/Eki/2024</v>
      </c>
      <c r="I14" s="81" t="str">
        <f>'H.B. KAZ.'!C13</f>
        <v>HB.3.1.6. Okulunun bireysel ve toplumsal katkılarının fark eder.</v>
      </c>
      <c r="J14" s="81" t="str">
        <f>'H.B. KAZ.'!D13</f>
        <v>HB.3.1.6. Okulunun bireysel ve toplumsal katkılarının fark eder.</v>
      </c>
      <c r="K14" s="81" t="str">
        <f>'H.B. KAZ.'!E13</f>
        <v>HB.3.1.6. Okulunun bireysel ve toplumsal katkılarının fark eder.</v>
      </c>
      <c r="L14" s="83" t="str">
        <f t="shared" si="7"/>
        <v>07/Eki/2024-11/Eki/2024</v>
      </c>
      <c r="M14" s="82" t="str">
        <f>'FEN VE BİLİMLERİ KAZ. '!C13</f>
        <v>F.3.2.1.3. Duyu organlarının sağlığını korumak için yapılması gerekenleri açıklar.</v>
      </c>
      <c r="N14" s="82" t="str">
        <f>'FEN VE BİLİMLERİ KAZ. '!D13</f>
        <v>F.3.2.1.3. Duyu organlarının sağlığını korumak için yapılması gerekenleri açıklar.</v>
      </c>
      <c r="O14" s="82" t="str">
        <f>'FEN VE BİLİMLERİ KAZ. '!E13</f>
        <v>F.3.2.1.3. Duyu organlarının sağlığını korumak için yapılması gerekenleri açıklar.</v>
      </c>
      <c r="P14" s="83" t="str">
        <f t="shared" si="0"/>
        <v>07/Eki/2024-11/Eki/2024</v>
      </c>
      <c r="Q14" s="30" t="str">
        <f>'TÜRKÇE KAZ.'!D13</f>
        <v>T.3.2.1. Kelimeleri anlamlarına uygun kullanır.</v>
      </c>
      <c r="R14" s="30" t="str">
        <f>'TÜRKÇE KAZ.'!E13</f>
        <v>T.3.3.3. Vurgu, tonlama ve telaffuza dikkat ederek okur.
T.3.3.4. Şiir okur.</v>
      </c>
      <c r="S14" s="30" t="str">
        <f>'TÜRKÇE KAZ.'!F13</f>
        <v>T.3.3.15. Metnin ana fikri/ana duygusunu belirler.</v>
      </c>
      <c r="T14" s="30" t="str">
        <f>'TÜRKÇE KAZ.'!G13</f>
        <v>T.3.3.16. Okuduğu metinle ilgili soruları cevaplar.</v>
      </c>
      <c r="U14" s="30" t="str">
        <f>'TÜRKÇE KAZ.'!H13</f>
        <v>T.3.3.19. Okuduğu metnin içeriğine uygun başlık/başlıklar belirler.</v>
      </c>
      <c r="V14" s="30" t="str">
        <f>'TÜRKÇE KAZ.'!I13</f>
        <v>T.3.3.25. Görsellerle okuduğu metnin içeriğini ilişkilendirir.</v>
      </c>
      <c r="W14" s="30" t="str">
        <f>'TÜRKÇE KAZ.'!J13</f>
        <v>T.3.3.8. Kelimelerin zıt anlamlılarını bulur.</v>
      </c>
      <c r="X14" s="30" t="str">
        <f>'TÜRKÇE KAZ.'!K13</f>
        <v>T.3.4.2. Kısa metinler yazar.</v>
      </c>
      <c r="Y14" s="83" t="str">
        <f t="shared" si="1"/>
        <v>07/Eki/2024-11/Eki/2024</v>
      </c>
      <c r="Z14" s="85" t="str">
        <f>MÜZİK!C13</f>
        <v>Mü.3.A.1. Konuşurken ve şarkı söylerken sesini doğru kullanır.</v>
      </c>
      <c r="AA14" s="83" t="str">
        <f t="shared" si="2"/>
        <v>07/Eki/2024-11/Eki/2024</v>
      </c>
      <c r="AB14" s="31" t="str">
        <f>'GÖRSEL S. KAZ.'!C13</f>
        <v>G.3.1.5. İki boyutlu çalışmasında ön, orta, arka planı kullanır.</v>
      </c>
      <c r="AC14" s="83" t="str">
        <f t="shared" si="3"/>
        <v>07/Eki/2024-11/Eki/2024</v>
      </c>
      <c r="AD14" s="86" t="str">
        <f>'BEDEN EĞİTİMİ OYUN'!C13</f>
        <v>O.3.1.1.4. Dengeleme hareketlerini vücut, alan farkındalığı ve hareket ilişkilerini kullanarak artan bir doğrulukla yapar</v>
      </c>
      <c r="AE14" s="86" t="str">
        <f>'BEDEN EĞİTİMİ OYUN'!D13</f>
        <v>O.3.1.1.4. Dengeleme hareketlerini vücut, alan farkındalığı ve hareket ilişkilerini kullanarak artan bir doğrulukla yapar</v>
      </c>
      <c r="AF14" s="86" t="str">
        <f>'BEDEN EĞİTİMİ OYUN'!E13</f>
        <v>O.3.1.1.4. Dengeleme hareketlerini vücut, alan farkındalığı ve hareket ilişkilerini kullanarak artan bir doğrulukla yapar</v>
      </c>
      <c r="AG14" s="86" t="str">
        <f>'BEDEN EĞİTİMİ OYUN'!F13</f>
        <v>O.3.1.1.4. Dengeleme hareketlerini vücut, alan farkındalığı ve hareket ilişkilerini kullanarak artan bir doğrulukla yapar</v>
      </c>
      <c r="AH14" s="86" t="str">
        <f>'BEDEN EĞİTİMİ OYUN'!G13</f>
        <v>O.3.1.1.4. Dengeleme hareketlerini vücut, alan farkındalığı ve hareket ilişkilerini kullanarak artan bir doğrulukla yapar</v>
      </c>
      <c r="AI14" s="83" t="str">
        <f t="shared" si="4"/>
        <v>07/Eki/2024-11/Eki/2024</v>
      </c>
      <c r="AJ14" s="91" t="str">
        <f>'SERBEST KAZ.'!C13</f>
        <v>Zeka Oyunları-Bulmacaları</v>
      </c>
      <c r="AK14" s="91" t="str">
        <f>'SERBEST KAZ.'!D13</f>
        <v>Masal Etkinliği</v>
      </c>
      <c r="AL14" s="87" t="str">
        <f t="shared" si="5"/>
        <v>07/Eki/2024-11/Eki/2024</v>
      </c>
      <c r="AM14" s="88" t="str">
        <f>İNGİLİZCE!C13</f>
        <v>İNGİLİZCE</v>
      </c>
      <c r="AN14" s="89" t="str">
        <f>İNGİLİZCE!D13</f>
        <v>İNGİLİZCE</v>
      </c>
    </row>
    <row r="15" spans="1:40" ht="40.5" customHeight="1">
      <c r="A15" s="77" t="s">
        <v>29</v>
      </c>
      <c r="B15" s="1" t="str">
        <f>'TARİH GİRİŞ'!H15</f>
        <v>14/Eki/2024-18/Eki/2024</v>
      </c>
      <c r="C15" s="29" t="str">
        <f>'MATEMATİK KAZ. '!C14</f>
        <v>M.3.1.2.2. Üç doğal sayı ile yapılan toplama işleminde sayıların birbirleriyle toplanma sırasının değişmesinin sonucu değiştirmediğini gösterir.</v>
      </c>
      <c r="D15" s="29" t="str">
        <f>'MATEMATİK KAZ. '!D14</f>
        <v>M.3.1.3.1. Onluk bozma gerektiren ve gerektirmeyen çıkarma işlemi yapar.</v>
      </c>
      <c r="E15" s="29" t="str">
        <f>'MATEMATİK KAZ. '!E14</f>
        <v>M.3.1.3.1. Onluk bozma gerektiren ve gerektirmeyen çıkarma işlemi yapar.</v>
      </c>
      <c r="F15" s="29" t="str">
        <f>'MATEMATİK KAZ. '!F14</f>
        <v>M.3.1.3.1. Onluk bozma gerektiren ve gerektirmeyen çıkarma işlemi yapar.</v>
      </c>
      <c r="G15" s="29" t="str">
        <f>'MATEMATİK KAZ. '!G14</f>
        <v>M.3.1.3.1. Onluk bozma gerektiren ve gerektirmeyen çıkarma işlemi yapar.</v>
      </c>
      <c r="H15" s="83" t="str">
        <f t="shared" si="6"/>
        <v>14/Eki/2024-18/Eki/2024</v>
      </c>
      <c r="I15" s="81" t="str">
        <f>'H.B. KAZ.'!C14</f>
        <v>HB.3.1.7. Okuldaki sosyal yardımlaşma ve dayanışmayla ilgili çalışmalara katılmaya istekli olur.</v>
      </c>
      <c r="J15" s="81" t="str">
        <f>'H.B. KAZ.'!D14</f>
        <v>HB.3.1.7. Okuldaki sosyal yardımlaşma ve dayanışmayla ilgili çalışmalara katılmaya istekli olur.</v>
      </c>
      <c r="K15" s="81" t="str">
        <f>'H.B. KAZ.'!E14</f>
        <v>HB.3.1.7. Okuldaki sosyal yardımlaşma ve dayanışmayla ilgili çalışmalara katılmaya istekli olur.</v>
      </c>
      <c r="L15" s="83" t="str">
        <f t="shared" si="7"/>
        <v>14/Eki/2024-18/Eki/2024</v>
      </c>
      <c r="M15" s="82" t="str">
        <f>'FEN VE BİLİMLERİ KAZ. '!C14</f>
        <v>F.3.3.1.1. Hareket eden varlıkları gözlemler ve hareket özelliklerini ifade eder.</v>
      </c>
      <c r="N15" s="82" t="str">
        <f>'FEN VE BİLİMLERİ KAZ. '!D14</f>
        <v>F.3.3.1.1. Hareket eden varlıkları gözlemler ve hareket özelliklerini ifade eder.</v>
      </c>
      <c r="O15" s="82" t="str">
        <f>'FEN VE BİLİMLERİ KAZ. '!E14</f>
        <v>F.3.3.1.1. Hareket eden varlıkları gözlemler ve hareket özelliklerini ifade eder.</v>
      </c>
      <c r="P15" s="83" t="str">
        <f t="shared" si="0"/>
        <v>14/Eki/2024-18/Eki/2024</v>
      </c>
      <c r="Q15" s="30" t="str">
        <f>'TÜRKÇE KAZ.'!D14</f>
        <v>T.3.2.1. Kelimeleri anlamlarına uygun kullanır.
T.3.2.2. Hazırlıksız konuşmalar yapar.</v>
      </c>
      <c r="R15" s="30" t="str">
        <f>'TÜRKÇE KAZ.'!E14</f>
        <v>T.3.3.2. Noktalama işaretlerine dikkat ederek okur.</v>
      </c>
      <c r="S15" s="30" t="str">
        <f>'TÜRKÇE KAZ.'!F14</f>
        <v>T.3.3.7. Görselden/görsellerden hareketle bilmediği kelimelerin anlamlarını tahmin eder.</v>
      </c>
      <c r="T15" s="30" t="str">
        <f>'TÜRKÇE KAZ.'!G14</f>
        <v>T.3.3.16. Okuduğu metinle ilgili soruları cevaplar.</v>
      </c>
      <c r="U15" s="30" t="str">
        <f>'TÜRKÇE KAZ.'!H14</f>
        <v>T.3.3.15. Metnin ana fikri/ana duygusunu belirler.</v>
      </c>
      <c r="V15" s="30" t="str">
        <f>'TÜRKÇE KAZ.'!I14</f>
        <v>T.3.3.16. Okuduğu metinle ilgili soruları cevaplar.</v>
      </c>
      <c r="W15" s="30" t="str">
        <f>'TÜRKÇE KAZ.'!J14</f>
        <v>T.3.3.25. Görsellerle okuduğu metnin içeriğini ilişkilendirir.</v>
      </c>
      <c r="X15" s="30" t="str">
        <f>'TÜRKÇE KAZ.'!K14</f>
        <v>T.3.4.3. Hikâye edici metin yazar.</v>
      </c>
      <c r="Y15" s="83" t="str">
        <f t="shared" si="1"/>
        <v>14/Eki/2024-18/Eki/2024</v>
      </c>
      <c r="Z15" s="85" t="str">
        <f>MÜZİK!C14</f>
        <v>Mü.3.A.1. Konuşurken ve şarkı söylerken sesini doğru kullanır.</v>
      </c>
      <c r="AA15" s="83" t="str">
        <f t="shared" si="2"/>
        <v>14/Eki/2024-18/Eki/2024</v>
      </c>
      <c r="AB15" s="31" t="str">
        <f>'GÖRSEL S. KAZ.'!C14</f>
        <v>G.3.1.6. Ekleme, çıkarma, içten ve dıştan kuvvet uygulama yoluyla farklı malzemeleri kullanarak üç boyutlu çalışma yapar.</v>
      </c>
      <c r="AC15" s="83" t="str">
        <f t="shared" si="3"/>
        <v>14/Eki/2024-18/Eki/2024</v>
      </c>
      <c r="AD15" s="86" t="str">
        <f>'BEDEN EĞİTİMİ OYUN'!C14</f>
        <v>O.3.1.1.5. Nesne kontrolü gerektiren hareketleri geliştirir</v>
      </c>
      <c r="AE15" s="86" t="str">
        <f>'BEDEN EĞİTİMİ OYUN'!D14</f>
        <v>O.3.1.1.5. Nesne kontrolü gerektiren hareketleri geliştirir</v>
      </c>
      <c r="AF15" s="86" t="str">
        <f>'BEDEN EĞİTİMİ OYUN'!E14</f>
        <v>O.3.1.1.5. Nesne kontrolü gerektiren hareketleri geliştirir</v>
      </c>
      <c r="AG15" s="86" t="str">
        <f>'BEDEN EĞİTİMİ OYUN'!F14</f>
        <v>O.3.1.1.5. Nesne kontrolü gerektiren hareketleri geliştirir</v>
      </c>
      <c r="AH15" s="86" t="str">
        <f>'BEDEN EĞİTİMİ OYUN'!G14</f>
        <v>O.3.1.1.5. Nesne kontrolü gerektiren hareketleri geliştirir</v>
      </c>
      <c r="AI15" s="83" t="str">
        <f t="shared" si="4"/>
        <v>14/Eki/2024-18/Eki/2024</v>
      </c>
      <c r="AJ15" s="91" t="str">
        <f>'SERBEST KAZ.'!C14</f>
        <v>Güzel Konuşma ve Yazma</v>
      </c>
      <c r="AK15" s="91" t="str">
        <f>'SERBEST KAZ.'!D14</f>
        <v>Geleneksel Çocuk Oyunları</v>
      </c>
      <c r="AL15" s="87" t="str">
        <f t="shared" si="5"/>
        <v>14/Eki/2024-18/Eki/2024</v>
      </c>
      <c r="AM15" s="88" t="str">
        <f>İNGİLİZCE!C14</f>
        <v>İNGİLİZCE</v>
      </c>
      <c r="AN15" s="89" t="str">
        <f>İNGİLİZCE!D14</f>
        <v>İNGİLİZCE</v>
      </c>
    </row>
    <row r="16" spans="1:40" ht="40.5" customHeight="1">
      <c r="A16" s="77" t="s">
        <v>30</v>
      </c>
      <c r="B16" s="1" t="str">
        <f>'TARİH GİRİŞ'!H16</f>
        <v>21/Eki/2024-25/Eki/2024</v>
      </c>
      <c r="C16" s="29" t="str">
        <f>'MATEMATİK KAZ. '!C15</f>
        <v>M.3.1.3.2. İki basamaklı sayılardan 10’un katı olan iki basamaklı sayıları, üç basamaklı 100’ün katı olan doğal sayılardan 10’un katı olan iki basamaklı doğal sayıları zihinden çıkarır.</v>
      </c>
      <c r="D16" s="29" t="str">
        <f>'MATEMATİK KAZ. '!D15</f>
        <v>M.3.1.3.2. İki basamaklı sayılardan 10’un katı olan iki basamaklı sayıları, üç basamaklı 100’ün katı olan doğal sayılardan 10’un katı olan iki basamaklı doğal sayıları zihinden çıkarır.</v>
      </c>
      <c r="E16" s="29" t="str">
        <f>'MATEMATİK KAZ. '!E15</f>
        <v>M.3.1.2.3. İki sayının toplamını tahmin eder ve tahminini işlem sonucuyla karşılaştırır.</v>
      </c>
      <c r="F16" s="29" t="str">
        <f>'MATEMATİK KAZ. '!F15</f>
        <v>M.3.1.2.3. İki sayının toplamını tahmin eder ve tahminini işlem sonucuyla karşılaştırır.</v>
      </c>
      <c r="G16" s="29" t="str">
        <f>'MATEMATİK KAZ. '!G15</f>
        <v>M.3.1.2.4. Zihinden toplama işlemi yapar.</v>
      </c>
      <c r="H16" s="83" t="str">
        <f t="shared" si="6"/>
        <v>21/Eki/2024-25/Eki/2024</v>
      </c>
      <c r="I16" s="81" t="str">
        <f>'H.B. KAZ.'!C15</f>
        <v>HB.3.1.8. Okula ilişkin istek ve ihtiyaçlarını okul ortamında demokratik yollarla ifade eder.</v>
      </c>
      <c r="J16" s="81" t="str">
        <f>'H.B. KAZ.'!D15</f>
        <v>HB.3.1.8. Okula ilişkin istek ve ihtiyaçlarını okul ortamında demokratik yollarla ifade eder.</v>
      </c>
      <c r="K16" s="81" t="str">
        <f>'H.B. KAZ.'!E15</f>
        <v>HB.3.1.9. Okul kaynaklarının etkili ve verimli kullanımına yönelik özgün önerilerde bulunur.</v>
      </c>
      <c r="L16" s="83" t="str">
        <f t="shared" si="7"/>
        <v>21/Eki/2024-25/Eki/2024</v>
      </c>
      <c r="M16" s="82" t="str">
        <f>'FEN VE BİLİMLERİ KAZ. '!C15</f>
        <v>F.3.3.1.1. Hareket eden varlıkları gözlemler ve hareket özelliklerini ifade eder.</v>
      </c>
      <c r="N16" s="82" t="str">
        <f>'FEN VE BİLİMLERİ KAZ. '!D15</f>
        <v>F.3.3.1.1. Hareket eden varlıkları gözlemler ve hareket özelliklerini ifade eder.</v>
      </c>
      <c r="O16" s="82" t="str">
        <f>'FEN VE BİLİMLERİ KAZ. '!E15</f>
        <v>F.3.3.1.1. Hareket eden varlıkları gözlemler ve hareket özelliklerini ifade eder.</v>
      </c>
      <c r="P16" s="83" t="str">
        <f t="shared" si="0"/>
        <v>21/Eki/2024-25/Eki/2024</v>
      </c>
      <c r="Q16" s="30" t="str">
        <f>'TÜRKÇE KAZ.'!D15</f>
        <v>T.3.2.3. Çerçevesi belirli bir konu hakkında konuşur.</v>
      </c>
      <c r="R16" s="30" t="str">
        <f>'TÜRKÇE KAZ.'!E15</f>
        <v>T.3.3.3. Vurgu, tonlama ve telaffuza dikkat ederek okur.</v>
      </c>
      <c r="S16" s="30" t="str">
        <f>'TÜRKÇE KAZ.'!F15</f>
        <v>T.3.3.7. Görselden/görsellerden hareketle bilmediği kelimelerin anlamlarını tahmin eder.</v>
      </c>
      <c r="T16" s="30" t="str">
        <f>'TÜRKÇE KAZ.'!G15</f>
        <v>T.3.3.11. Görsellerle ilgili soruları cevaplar.</v>
      </c>
      <c r="U16" s="30" t="str">
        <f>'TÜRKÇE KAZ.'!H15</f>
        <v>T.3.3.14. Okuduğu metnin konusunu belirler.
T.3.3.15. Metnin ana fikri/ana duygusunu belirler.</v>
      </c>
      <c r="V16" s="30" t="str">
        <f>'TÜRKÇE KAZ.'!I15</f>
        <v>T.3.3.21. Metinleri oluşturan ögeleri tanır.</v>
      </c>
      <c r="W16" s="30" t="str">
        <f>'TÜRKÇE KAZ.'!J15</f>
        <v>T.3.3.10. Eş sesli kelimelerin anlamlarını ayırt eder.</v>
      </c>
      <c r="X16" s="30" t="str">
        <f>'TÜRKÇE KAZ.'!K15</f>
        <v>T.3.4.14. Harflerin yapısal özelliklerine uygun kelime ve cümleler yazar.</v>
      </c>
      <c r="Y16" s="83" t="str">
        <f t="shared" si="1"/>
        <v>21/Eki/2024-25/Eki/2024</v>
      </c>
      <c r="Z16" s="85" t="str">
        <f>MÜZİK!C15</f>
        <v>Mü.3.B.3. Duyduğu basit ritim ve ezgiyi tekrarlar.</v>
      </c>
      <c r="AA16" s="83" t="str">
        <f t="shared" si="2"/>
        <v>21/Eki/2024-25/Eki/2024</v>
      </c>
      <c r="AB16" s="31" t="str">
        <f>'GÖRSEL S. KAZ.'!C15</f>
        <v>G.3.1.7. Görsel sanat çalışmalarını oluştururken sanat elemanları ve tasarım ilkelerini kullanır.</v>
      </c>
      <c r="AC16" s="83" t="str">
        <f t="shared" si="3"/>
        <v>21/Eki/2024-25/Eki/2024</v>
      </c>
      <c r="AD16" s="86" t="str">
        <f>'BEDEN EĞİTİMİ OYUN'!C15</f>
        <v xml:space="preserve">O.3.1.1.6. Nesne kontrolü gerektiren hareketleri alan, efor farkındalığı ve hareket ilişkilerini kullanarak artan bir
doğrulukla yapar
</v>
      </c>
      <c r="AE16" s="86" t="str">
        <f>'BEDEN EĞİTİMİ OYUN'!D15</f>
        <v xml:space="preserve">O.3.1.1.6. Nesne kontrolü gerektiren hareketleri alan, efor farkındalığı ve hareket ilişkilerini kullanarak artan bir
doğrulukla yapar
</v>
      </c>
      <c r="AF16" s="86" t="str">
        <f>'BEDEN EĞİTİMİ OYUN'!E15</f>
        <v xml:space="preserve">O.3.1.1.6. Nesne kontrolü gerektiren hareketleri alan, efor farkındalığı ve hareket ilişkilerini kullanarak artan bir
doğrulukla yapar
</v>
      </c>
      <c r="AG16" s="86" t="str">
        <f>'BEDEN EĞİTİMİ OYUN'!F15</f>
        <v xml:space="preserve">O.3.1.1.6. Nesne kontrolü gerektiren hareketleri alan, efor farkındalığı ve hareket ilişkilerini kullanarak artan bir
doğrulukla yapar
</v>
      </c>
      <c r="AH16" s="86" t="str">
        <f>'BEDEN EĞİTİMİ OYUN'!G15</f>
        <v xml:space="preserve">O.3.1.1.6. Nesne kontrolü gerektiren hareketleri alan, efor farkındalığı ve hareket ilişkilerini kullanarak artan bir
doğrulukla yapar
</v>
      </c>
      <c r="AI16" s="83" t="str">
        <f t="shared" si="4"/>
        <v>21/Eki/2024-25/Eki/2024</v>
      </c>
      <c r="AJ16" s="91" t="str">
        <f>'SERBEST KAZ.'!C15</f>
        <v>Sınıf Süsleri ve Süsleme</v>
      </c>
      <c r="AK16" s="91" t="str">
        <f>'SERBEST KAZ.'!D15</f>
        <v>Masal Etkinliği</v>
      </c>
      <c r="AL16" s="87" t="str">
        <f t="shared" si="5"/>
        <v>21/Eki/2024-25/Eki/2024</v>
      </c>
      <c r="AM16" s="88" t="str">
        <f>İNGİLİZCE!C15</f>
        <v>İNGİLİZCE</v>
      </c>
      <c r="AN16" s="89" t="str">
        <f>İNGİLİZCE!D15</f>
        <v>İNGİLİZCE</v>
      </c>
    </row>
    <row r="17" spans="1:40" ht="40.5" customHeight="1">
      <c r="A17" s="77" t="s">
        <v>31</v>
      </c>
      <c r="B17" s="1" t="str">
        <f>'TARİH GİRİŞ'!H17</f>
        <v>28/Eki/2024-01/Kas/2024</v>
      </c>
      <c r="C17" s="29" t="str">
        <f>'MATEMATİK KAZ. '!C16</f>
        <v>M.3.1.2.4. Zihinden toplama işlemi yapar.</v>
      </c>
      <c r="D17" s="29" t="str">
        <f>'MATEMATİK KAZ. '!D16</f>
        <v>CUMHURİYET BAYRAMI</v>
      </c>
      <c r="E17" s="29" t="str">
        <f>'MATEMATİK KAZ. '!E16</f>
        <v>M.3.1.2.5. Bir toplama işleminde verilmeyen toplananı bulur.</v>
      </c>
      <c r="F17" s="29" t="str">
        <f>'MATEMATİK KAZ. '!F16</f>
        <v>M.3.1.2.5. Bir toplama işleminde verilmeyen toplananı bulur.</v>
      </c>
      <c r="G17" s="29" t="str">
        <f>'MATEMATİK KAZ. '!G16</f>
        <v>M.3.1.2.5. Bir toplama işleminde verilmeyen toplananı bulur.</v>
      </c>
      <c r="H17" s="83" t="str">
        <f t="shared" si="6"/>
        <v>28/Eki/2024-01/Kas/2024</v>
      </c>
      <c r="I17" s="81" t="str">
        <f>'H.B. KAZ.'!C16</f>
        <v>HB.3.1.10. İlgi duyduğu meslekleri ve özelliklerini araştırır.</v>
      </c>
      <c r="J17" s="81" t="str">
        <f>'H.B. KAZ.'!D16</f>
        <v>HB.3.1.10. İlgi duyduğu meslekleri ve özelliklerini araştırır.</v>
      </c>
      <c r="K17" s="81" t="str">
        <f>'H.B. KAZ.'!E16</f>
        <v>HB.3.1.10. İlgi duyduğu meslekleri ve özelliklerini araştırır.</v>
      </c>
      <c r="L17" s="83" t="str">
        <f t="shared" si="7"/>
        <v>28/Eki/2024-01/Kas/2024</v>
      </c>
      <c r="M17" s="82" t="str">
        <f>'FEN VE BİLİMLERİ KAZ. '!C16</f>
        <v>F.3.3.2.1. İtme ve çekmenin birer kuvvet olduğunu deneyerek keşfeder.</v>
      </c>
      <c r="N17" s="82" t="str">
        <f>'FEN VE BİLİMLERİ KAZ. '!D16</f>
        <v>F.3.3.2.1. İtme ve çekmenin birer kuvvet olduğunu deneyerek keşfeder.</v>
      </c>
      <c r="O17" s="82" t="str">
        <f>'FEN VE BİLİMLERİ KAZ. '!E16</f>
        <v>F.3.3.2.1. İtme ve çekmenin birer kuvvet olduğunu deneyerek keşfeder.</v>
      </c>
      <c r="P17" s="83" t="str">
        <f t="shared" si="0"/>
        <v>28/Eki/2024-01/Kas/2024</v>
      </c>
      <c r="Q17" s="30" t="str">
        <f>'TÜRKÇE KAZ.'!D16</f>
        <v>T.3.2.2. Hazırlıksız konuşmalar yapar.
T.3.1.5. Dinlediklerinin/izlediklerinin konusunu belirler.</v>
      </c>
      <c r="R17" s="30" t="str">
        <f>'TÜRKÇE KAZ.'!E16</f>
        <v>T.3.1.4. Dinlediklerinde/izlediklerinde geçen, bilmediği kelimelerin anlamını tahmin eder.</v>
      </c>
      <c r="S17" s="30" t="str">
        <f>'TÜRKÇE KAZ.'!F16</f>
        <v>T.3.1.7. Dinlediklerine/izlediklerine yönelik sorulara cevap verir.</v>
      </c>
      <c r="T17" s="30" t="str">
        <f>'TÜRKÇE KAZ.'!G16</f>
        <v>T.3.1.5. Dinlediklerinin/izlediklerinin konusunu belirler.
T.3.1.6. Dinlediklerinin/izlediklerinin ana fikrini/ana duygusunu belirler.</v>
      </c>
      <c r="U17" s="30" t="str">
        <f>'TÜRKÇE KAZ.'!H16</f>
        <v>T.3.1.8. Dinlediklerine/izlediklerine farklı başlıklar önerir.</v>
      </c>
      <c r="V17" s="30" t="str">
        <f>'TÜRKÇE KAZ.'!I16</f>
        <v>T.3.3.10. Eş sesli kelimelerin anlamlarını ayırt eder.
T.3.3.11. Görsellerle ilgili soruları cevaplar.</v>
      </c>
      <c r="W17" s="30" t="str">
        <f>'TÜRKÇE KAZ.'!J16</f>
        <v>T.3.1.9. Dinlediği/izlediği hikâye edici metinleri canlandırır.</v>
      </c>
      <c r="X17" s="30" t="str">
        <f>'TÜRKÇE KAZ.'!K16</f>
        <v>T.3.4.1. Şiir yazar.
T.3.4.4. Yazdıklarının içeriğine uygun başlık belirler.</v>
      </c>
      <c r="Y17" s="83" t="str">
        <f t="shared" si="1"/>
        <v>28/Eki/2024-01/Kas/2024</v>
      </c>
      <c r="Z17" s="85" t="str">
        <f>MÜZİK!C16</f>
        <v>Mü.3.A.3. Belirli gün ve haftalarla ilgili müzikleri anlamına uygun söyler.</v>
      </c>
      <c r="AA17" s="83" t="str">
        <f t="shared" si="2"/>
        <v>28/Eki/2024-01/Kas/2024</v>
      </c>
      <c r="AB17" s="31" t="str">
        <f>'GÖRSEL S. KAZ.'!C16</f>
        <v>G.3.2.1. Sanat eserleri ile geleneksel sanatların farklı kültürleri ve dönemleri nasıl yansıttığını açıklar.</v>
      </c>
      <c r="AC17" s="83" t="str">
        <f t="shared" si="3"/>
        <v>28/Eki/2024-01/Kas/2024</v>
      </c>
      <c r="AD17" s="86" t="str">
        <f>'BEDEN EĞİTİMİ OYUN'!C16</f>
        <v>BO.3.2.3.1. Bayram, kutlama ve törenler için hazırlık yapar.</v>
      </c>
      <c r="AE17" s="86" t="str">
        <f>'BEDEN EĞİTİMİ OYUN'!D16</f>
        <v>BO.3.2.3.1. Bayram, kutlama ve törenler için hazırlık yapar.</v>
      </c>
      <c r="AF17" s="86" t="str">
        <f>'BEDEN EĞİTİMİ OYUN'!E16</f>
        <v>BO.3.2.3.1. Bayram, kutlama ve törenler için hazırlık yapar.</v>
      </c>
      <c r="AG17" s="86" t="str">
        <f>'BEDEN EĞİTİMİ OYUN'!F16</f>
        <v>BO.3.2.3.1. Bayram, kutlama ve törenler için hazırlık yapar.</v>
      </c>
      <c r="AH17" s="86" t="str">
        <f>'BEDEN EĞİTİMİ OYUN'!G16</f>
        <v>BO.3.2.3.1. Bayram, kutlama ve törenler için hazırlık yapar.</v>
      </c>
      <c r="AI17" s="83" t="str">
        <f t="shared" si="4"/>
        <v>28/Eki/2024-01/Kas/2024</v>
      </c>
      <c r="AJ17" s="91" t="str">
        <f>'SERBEST KAZ.'!C16</f>
        <v>Zeka Oyunları-Bulmacaları</v>
      </c>
      <c r="AK17" s="91" t="str">
        <f>'SERBEST KAZ.'!D16</f>
        <v>Geleneksel Çocuk Oyunları</v>
      </c>
      <c r="AL17" s="87" t="str">
        <f t="shared" si="5"/>
        <v>28/Eki/2024-01/Kas/2024</v>
      </c>
      <c r="AM17" s="88" t="str">
        <f>İNGİLİZCE!C16</f>
        <v>İNGİLİZCE</v>
      </c>
      <c r="AN17" s="89" t="str">
        <f>İNGİLİZCE!D16</f>
        <v>İNGİLİZCE</v>
      </c>
    </row>
    <row r="18" spans="1:40" ht="40.5" customHeight="1">
      <c r="A18" s="77" t="s">
        <v>32</v>
      </c>
      <c r="B18" s="1" t="str">
        <f>'TARİH GİRİŞ'!H18</f>
        <v>04/Kas/2024-08/Kas/2024</v>
      </c>
      <c r="C18" s="29" t="str">
        <f>'MATEMATİK KAZ. '!C17</f>
        <v>M.3.1.2.6. Doğal sayılarla toplama işlemini gerektiren problemleri çözer.</v>
      </c>
      <c r="D18" s="29" t="str">
        <f>'MATEMATİK KAZ. '!D17</f>
        <v>M.3.1.2.6. Doğal sayılarla toplama işlemini gerektiren problemleri çözer.</v>
      </c>
      <c r="E18" s="29" t="str">
        <f>'MATEMATİK KAZ. '!E17</f>
        <v>M.3.1.2.6. Doğal sayılarla toplama işlemini gerektiren problemleri çözer.</v>
      </c>
      <c r="F18" s="29" t="str">
        <f>'MATEMATİK KAZ. '!F17</f>
        <v>M.3.1.3.3. Doğal sayılarla yapılan çıkarma işleminin sonucunu tahmin eder, tahminini işlem sonucuyla karşılaştırır.</v>
      </c>
      <c r="G18" s="29" t="str">
        <f>'MATEMATİK KAZ. '!G17</f>
        <v>M.3.1.3.3. Doğal sayılarla yapılan çıkarma işleminin sonucunu tahmin eder, tahminini işlem sonucuyla karşılaştırır.</v>
      </c>
      <c r="H18" s="83" t="str">
        <f t="shared" si="6"/>
        <v>04/Kas/2024-08/Kas/2024</v>
      </c>
      <c r="I18" s="81" t="str">
        <f>'H.B. KAZ.'!C17</f>
        <v>HB.3.2.1. Aile büyüklerinin çocukluk dönemlerinin özellikleri ile kendi çocukluk döneminin özelliklerini karşılaştırır.</v>
      </c>
      <c r="J18" s="81" t="str">
        <f>'H.B. KAZ.'!D17</f>
        <v>HB.3.2.1. Aile büyüklerinin çocukluk dönemlerinin özellikleri ile kendi çocukluk döneminin özelliklerini karşılaştırır.</v>
      </c>
      <c r="K18" s="81" t="str">
        <f>'H.B. KAZ.'!E17</f>
        <v>HB.3.2.1. Aile büyüklerinin çocukluk dönemlerinin özellikleri ile kendi çocukluk döneminin özelliklerini karşılaştırır.</v>
      </c>
      <c r="L18" s="83" t="str">
        <f t="shared" si="7"/>
        <v>04/Kas/2024-08/Kas/2024</v>
      </c>
      <c r="M18" s="82" t="str">
        <f>'FEN VE BİLİMLERİ KAZ. '!C17</f>
        <v>F.3.3.2.2. İtme ve çekme kuvvetlerinin hareket eden ve duran cisimler üzerindeki etkilerini gözlemleyerek kuvveti tanımlar.</v>
      </c>
      <c r="N18" s="82" t="str">
        <f>'FEN VE BİLİMLERİ KAZ. '!D17</f>
        <v>F.3.3.2.2. İtme ve çekme kuvvetlerinin hareket eden ve duran cisimler üzerindeki etkilerini gözlemleyerek kuvveti tanımlar.</v>
      </c>
      <c r="O18" s="82" t="str">
        <f>'FEN VE BİLİMLERİ KAZ. '!E17</f>
        <v>F.3.3.2.2. İtme ve çekme kuvvetlerinin hareket eden ve duran cisimler üzerindeki etkilerini gözlemleyerek kuvveti tanımlar.</v>
      </c>
      <c r="P18" s="83" t="str">
        <f t="shared" si="0"/>
        <v>04/Kas/2024-08/Kas/2024</v>
      </c>
      <c r="Q18" s="30" t="str">
        <f>'TÜRKÇE KAZ.'!D17</f>
        <v>T.3.2.2. Hazırlıksız konuşmalar yapar.
T.3.1.5. Dinlediklerinin/izlediklerinin konusunu belirler.</v>
      </c>
      <c r="R18" s="30" t="str">
        <f>'TÜRKÇE KAZ.'!E17</f>
        <v>T.3.1.4. Dinlediklerinde/izlediklerinde geçen, bilmediği kelimelerin anlamını tahmin eder.</v>
      </c>
      <c r="S18" s="30" t="str">
        <f>'TÜRKÇE KAZ.'!F17</f>
        <v>T.3.1.7. Dinlediklerine/izlediklerine yönelik sorulara cevap verir.</v>
      </c>
      <c r="T18" s="30" t="str">
        <f>'TÜRKÇE KAZ.'!G17</f>
        <v>T.3.1.5. Dinlediklerinin/izlediklerinin konusunu belirler.
T.3.1.6. Dinlediklerinin/izlediklerinin ana fikrini/ana duygusunu belirler.</v>
      </c>
      <c r="U18" s="30" t="str">
        <f>'TÜRKÇE KAZ.'!H17</f>
        <v>T.3.1.8. Dinlediklerine/izlediklerine farklı başlıklar önerir.</v>
      </c>
      <c r="V18" s="30" t="str">
        <f>'TÜRKÇE KAZ.'!I17</f>
        <v>T.3.3.10. Eş sesli kelimelerin anlamlarını ayırt eder.
T.3.3.11. Görsellerle ilgili soruları cevaplar.</v>
      </c>
      <c r="W18" s="30" t="str">
        <f>'TÜRKÇE KAZ.'!J17</f>
        <v>T.3.1.9. Dinlediği/izlediği hikâye edici metinleri canlandırır.</v>
      </c>
      <c r="X18" s="30" t="str">
        <f>'TÜRKÇE KAZ.'!K17</f>
        <v>T.3.4.1. Şiir yazar.
T.3.4.4. Yazdıklarının içeriğine uygun başlık belirler.</v>
      </c>
      <c r="Y18" s="83" t="str">
        <f t="shared" si="1"/>
        <v>04/Kas/2024-08/Kas/2024</v>
      </c>
      <c r="Z18" s="85" t="str">
        <f>MÜZİK!C17</f>
        <v>Mü.3.A.3. Belirli gün ve haftalarla ilgili müzikleri anlamına uygun söyler.</v>
      </c>
      <c r="AA18" s="83" t="str">
        <f t="shared" si="2"/>
        <v>04/Kas/2024-08/Kas/2024</v>
      </c>
      <c r="AB18" s="31" t="str">
        <f>'GÖRSEL S. KAZ.'!C17</f>
        <v>G.3.2.2. Kendi (Millî) kültürüne ve diğer kültürlere ait sanat eserlerini karşılaştırır.</v>
      </c>
      <c r="AC18" s="83" t="str">
        <f t="shared" si="3"/>
        <v>04/Kas/2024-08/Kas/2024</v>
      </c>
      <c r="AD18" s="86" t="str">
        <f>'BEDEN EĞİTİMİ OYUN'!C17</f>
        <v>O.3.1.1.7. Seçtiği müziğe uygun koreografi oluşturur.</v>
      </c>
      <c r="AE18" s="86" t="str">
        <f>'BEDEN EĞİTİMİ OYUN'!D17</f>
        <v>O.3.1.1.7. Seçtiği müziğe uygun koreografi oluşturur.</v>
      </c>
      <c r="AF18" s="86" t="str">
        <f>'BEDEN EĞİTİMİ OYUN'!E17</f>
        <v>O.3.1.1.7. Seçtiği müziğe uygun koreografi oluşturur.</v>
      </c>
      <c r="AG18" s="86" t="str">
        <f>'BEDEN EĞİTİMİ OYUN'!F17</f>
        <v>O.3.1.1.7. Seçtiği müziğe uygun koreografi oluşturur.</v>
      </c>
      <c r="AH18" s="86" t="str">
        <f>'BEDEN EĞİTİMİ OYUN'!G17</f>
        <v>O.3.1.1.7. Seçtiği müziğe uygun koreografi oluşturur.</v>
      </c>
      <c r="AI18" s="83" t="str">
        <f t="shared" si="4"/>
        <v>04/Kas/2024-08/Kas/2024</v>
      </c>
      <c r="AJ18" s="91" t="str">
        <f>'SERBEST KAZ.'!C17</f>
        <v>Sınıf İçi Oyunlar</v>
      </c>
      <c r="AK18" s="91" t="str">
        <f>'SERBEST KAZ.'!D17</f>
        <v>Masal Etkinliği</v>
      </c>
      <c r="AL18" s="87" t="str">
        <f t="shared" si="5"/>
        <v>04/Kas/2024-08/Kas/2024</v>
      </c>
      <c r="AM18" s="88" t="str">
        <f>İNGİLİZCE!C17</f>
        <v>İNGİLİZCE</v>
      </c>
      <c r="AN18" s="89" t="str">
        <f>İNGİLİZCE!D17</f>
        <v>İNGİLİZCE</v>
      </c>
    </row>
    <row r="19" spans="1:40" s="55" customFormat="1" ht="40.5" customHeight="1">
      <c r="A19" s="106" t="s">
        <v>33</v>
      </c>
      <c r="B19" s="107" t="str">
        <f>'TARİH GİRİŞ'!H19</f>
        <v>11/Kas/2024-15/Kas/2024</v>
      </c>
      <c r="C19" s="142" t="str">
        <f>'MATEMATİK KAZ. '!C18</f>
        <v>1. ARA TATİL</v>
      </c>
      <c r="D19" s="142" t="str">
        <f>'MATEMATİK KAZ. '!D18</f>
        <v>1. ARA TATİL</v>
      </c>
      <c r="E19" s="142" t="str">
        <f>'MATEMATİK KAZ. '!E18</f>
        <v>1. ARA TATİL</v>
      </c>
      <c r="F19" s="142" t="str">
        <f>'MATEMATİK KAZ. '!F18</f>
        <v>1. ARA TATİL</v>
      </c>
      <c r="G19" s="142" t="str">
        <f>'MATEMATİK KAZ. '!G18</f>
        <v>1. ARA TATİL</v>
      </c>
      <c r="H19" s="143" t="str">
        <f t="shared" si="6"/>
        <v>11/Kas/2024-15/Kas/2024</v>
      </c>
      <c r="I19" s="144" t="str">
        <f>'H.B. KAZ.'!C18</f>
        <v>1. ARA TATİL</v>
      </c>
      <c r="J19" s="144" t="str">
        <f>'H.B. KAZ.'!D18</f>
        <v>1. ARA TATİL</v>
      </c>
      <c r="K19" s="144" t="str">
        <f>'H.B. KAZ.'!E18</f>
        <v>1. ARA TATİL</v>
      </c>
      <c r="L19" s="143" t="str">
        <f t="shared" si="7"/>
        <v>11/Kas/2024-15/Kas/2024</v>
      </c>
      <c r="M19" s="144" t="str">
        <f>'FEN VE BİLİMLERİ KAZ. '!C18</f>
        <v>1. ARA TATİL</v>
      </c>
      <c r="N19" s="144" t="str">
        <f>'FEN VE BİLİMLERİ KAZ. '!D18</f>
        <v>1. ARA TATİL</v>
      </c>
      <c r="O19" s="144" t="str">
        <f>'FEN VE BİLİMLERİ KAZ. '!E18</f>
        <v>1. ARA TATİL</v>
      </c>
      <c r="P19" s="143" t="str">
        <f t="shared" si="0"/>
        <v>11/Kas/2024-15/Kas/2024</v>
      </c>
      <c r="Q19" s="145" t="str">
        <f>'TÜRKÇE KAZ.'!D18</f>
        <v>1. ARA TATİL</v>
      </c>
      <c r="R19" s="145" t="str">
        <f>'TÜRKÇE KAZ.'!E18</f>
        <v>1. ARA TATİL</v>
      </c>
      <c r="S19" s="145" t="str">
        <f>'TÜRKÇE KAZ.'!F18</f>
        <v>1. ARA TATİL</v>
      </c>
      <c r="T19" s="145" t="str">
        <f>'TÜRKÇE KAZ.'!G18</f>
        <v>1. ARA TATİL</v>
      </c>
      <c r="U19" s="145" t="str">
        <f>'TÜRKÇE KAZ.'!H18</f>
        <v>1. ARA TATİL</v>
      </c>
      <c r="V19" s="145" t="str">
        <f>'TÜRKÇE KAZ.'!I18</f>
        <v>1. ARA TATİL</v>
      </c>
      <c r="W19" s="145" t="str">
        <f>'TÜRKÇE KAZ.'!J18</f>
        <v>1. ARA TATİL</v>
      </c>
      <c r="X19" s="145" t="str">
        <f>'TÜRKÇE KAZ.'!K18</f>
        <v>1. ARA TATİL</v>
      </c>
      <c r="Y19" s="143" t="str">
        <f t="shared" si="1"/>
        <v>11/Kas/2024-15/Kas/2024</v>
      </c>
      <c r="Z19" s="146" t="str">
        <f>MÜZİK!C18</f>
        <v>1. ARA TATİL</v>
      </c>
      <c r="AA19" s="143" t="str">
        <f t="shared" si="2"/>
        <v>11/Kas/2024-15/Kas/2024</v>
      </c>
      <c r="AB19" s="147" t="str">
        <f>'GÖRSEL S. KAZ.'!C18</f>
        <v>1. ARA TATİL</v>
      </c>
      <c r="AC19" s="143" t="str">
        <f t="shared" si="3"/>
        <v>11/Kas/2024-15/Kas/2024</v>
      </c>
      <c r="AD19" s="148" t="str">
        <f>'BEDEN EĞİTİMİ OYUN'!C18</f>
        <v>1. ARA TATİL</v>
      </c>
      <c r="AE19" s="148" t="str">
        <f>'BEDEN EĞİTİMİ OYUN'!D18</f>
        <v>1. ARA TATİL</v>
      </c>
      <c r="AF19" s="148" t="str">
        <f>'BEDEN EĞİTİMİ OYUN'!E18</f>
        <v>1. ARA TATİL</v>
      </c>
      <c r="AG19" s="148" t="str">
        <f>'BEDEN EĞİTİMİ OYUN'!F18</f>
        <v>1. ARA TATİL</v>
      </c>
      <c r="AH19" s="148" t="str">
        <f>'BEDEN EĞİTİMİ OYUN'!G18</f>
        <v>1. ARA TATİL</v>
      </c>
      <c r="AI19" s="143" t="str">
        <f t="shared" si="4"/>
        <v>11/Kas/2024-15/Kas/2024</v>
      </c>
      <c r="AJ19" s="149" t="str">
        <f>'SERBEST KAZ.'!C18</f>
        <v>1. ARA TATİL</v>
      </c>
      <c r="AK19" s="149" t="str">
        <f>'SERBEST KAZ.'!D18</f>
        <v>1. ARA TATİL</v>
      </c>
      <c r="AL19" s="143" t="str">
        <f t="shared" si="5"/>
        <v>11/Kas/2024-15/Kas/2024</v>
      </c>
      <c r="AM19" s="150" t="str">
        <f>İNGİLİZCE!C18</f>
        <v xml:space="preserve">ARA TATİL
</v>
      </c>
      <c r="AN19" s="151" t="str">
        <f>İNGİLİZCE!D18</f>
        <v xml:space="preserve">ARA TATİL
</v>
      </c>
    </row>
    <row r="20" spans="1:40" s="55" customFormat="1" ht="40.5" customHeight="1">
      <c r="A20" s="77" t="s">
        <v>34</v>
      </c>
      <c r="B20" s="1" t="str">
        <f>'TARİH GİRİŞ'!H20</f>
        <v>18/Kas/2024-22/Kas/2024</v>
      </c>
      <c r="C20" s="29" t="str">
        <f>'MATEMATİK KAZ. '!C19</f>
        <v>M.3.1.3.4. Doğal sayılarla toplama ve çıkarma işlemlerini gerektiren problemleri çözer.</v>
      </c>
      <c r="D20" s="29" t="str">
        <f>'MATEMATİK KAZ. '!D19</f>
        <v>M.3.1.3.4. Doğal sayılarla toplama ve çıkarma işlemlerini gerektiren problemleri çözer.</v>
      </c>
      <c r="E20" s="29" t="str">
        <f>'MATEMATİK KAZ. '!E19</f>
        <v>M.3.1.3.4. Doğal sayılarla toplama ve çıkarma işlemlerini gerektiren problemleri çözer.</v>
      </c>
      <c r="F20" s="29" t="str">
        <f>'MATEMATİK KAZ. '!F19</f>
        <v>M.3.4.1.1. Şekil ve nesne grafiğinde gösterilen bilgileri açıklayarak grafikten çetele ve sıklık tablosuna dönüşümler yapar ve yorumlar.</v>
      </c>
      <c r="G20" s="29" t="str">
        <f>'MATEMATİK KAZ. '!G19</f>
        <v>M.3.4.1.1. Şekil ve nesne grafiğinde gösterilen bilgileri açıklayarak grafikten çetele ve sıklık tablosuna dönüşümler yapar ve yorumlar.</v>
      </c>
      <c r="H20" s="83" t="str">
        <f t="shared" si="6"/>
        <v>18/Kas/2024-22/Kas/2024</v>
      </c>
      <c r="I20" s="81" t="str">
        <f>'H.B. KAZ.'!C19</f>
        <v>HB.3.2.2. Komşuluk ilişkilerinin ailesi ve kendisi açısından önemine örnekler verir.</v>
      </c>
      <c r="J20" s="81" t="str">
        <f>'H.B. KAZ.'!D19</f>
        <v>HB.3.2.2. Komşuluk ilişkilerinin ailesi ve kendisi açısından önemine örnekler verir.</v>
      </c>
      <c r="K20" s="81" t="str">
        <f>'H.B. KAZ.'!E19</f>
        <v>HB.3.2.2. Komşuluk ilişkilerinin ailesi ve kendisi açısından önemine örnekler verir.</v>
      </c>
      <c r="L20" s="83" t="str">
        <f t="shared" si="7"/>
        <v>18/Kas/2024-22/Kas/2024</v>
      </c>
      <c r="M20" s="82" t="str">
        <f>'FEN VE BİLİMLERİ KAZ. '!C19</f>
        <v>F.3.3.2.3. Günlük yaşamda hareketli cisimlerin sebep olabileceği tehlikeleri tartışır.</v>
      </c>
      <c r="N20" s="82" t="str">
        <f>'FEN VE BİLİMLERİ KAZ. '!D19</f>
        <v>F.3.3.2.3. Günlük yaşamda hareketli cisimlerin sebep olabileceği tehlikeleri tartışır.</v>
      </c>
      <c r="O20" s="82" t="str">
        <f>'FEN VE BİLİMLERİ KAZ. '!E19</f>
        <v>F.3.3.2.3. Günlük yaşamda hareketli cisimlerin sebep olabileceği tehlikeleri tartışır.</v>
      </c>
      <c r="P20" s="84" t="str">
        <f t="shared" si="0"/>
        <v>18/Kas/2024-22/Kas/2024</v>
      </c>
      <c r="Q20" s="30" t="str">
        <f>'TÜRKÇE KAZ.'!D19</f>
        <v>T.3.2.2. Hazırlıksız konuşmalar yapar.
T.3.2.1. Kelimeleri anlamlarına uygun kullanır.</v>
      </c>
      <c r="R20" s="30" t="str">
        <f>'TÜRKÇE KAZ.'!E19</f>
        <v>T.3.3.2. Noktalama işaretlerine dikkat ederek okur.</v>
      </c>
      <c r="S20" s="30" t="str">
        <f>'TÜRKÇE KAZ.'!F19</f>
        <v>T.3.3.7. Görselden/görsellerden hareketle bilmediği kelimelerin anlamlarını tahmin eder.</v>
      </c>
      <c r="T20" s="30" t="str">
        <f>'TÜRKÇE KAZ.'!G19</f>
        <v>T.3.3.16. Okuduğu metinle ilgili soruları cevaplar.</v>
      </c>
      <c r="U20" s="30" t="str">
        <f>'TÜRKÇE KAZ.'!H19</f>
        <v>T.3.3.20. Metin türlerini ayırt eder.</v>
      </c>
      <c r="V20" s="30" t="str">
        <f>'TÜRKÇE KAZ.'!I19</f>
        <v>T.3.3.13. Okuduklarını ana hatlarıyla anlatır.</v>
      </c>
      <c r="W20" s="30" t="str">
        <f>'TÜRKÇE KAZ.'!J19</f>
        <v>T.3.4.2. Kısa metinler yazar.
T.3.4.4. Yazdıklarının içeriğine uygun başlık belirler.</v>
      </c>
      <c r="X20" s="30" t="str">
        <f>'TÜRKÇE KAZ.'!K19</f>
        <v>T.3.4.7. Büyük harfleri ve noktalama işaretlerini uygun yerlerde kullanır</v>
      </c>
      <c r="Y20" s="84" t="str">
        <f t="shared" si="1"/>
        <v>18/Kas/2024-22/Kas/2024</v>
      </c>
      <c r="Z20" s="85" t="str">
        <f>MÜZİK!C19</f>
        <v>Mü.3.A.3. Belirli gün ve haftalarla ilgili müzikleri anlamına uygun söyler.</v>
      </c>
      <c r="AA20" s="84" t="str">
        <f t="shared" si="2"/>
        <v>18/Kas/2024-22/Kas/2024</v>
      </c>
      <c r="AB20" s="31" t="str">
        <f>'GÖRSEL S. KAZ.'!C19</f>
        <v>G.3.2.3. Sanat eserlerinin madde, form ve fonksiyonu arasındaki ilişkiyi açıklar.</v>
      </c>
      <c r="AC20" s="84" t="str">
        <f t="shared" si="3"/>
        <v>18/Kas/2024-22/Kas/2024</v>
      </c>
      <c r="AD20" s="86" t="str">
        <f>'BEDEN EĞİTİMİ OYUN'!C19</f>
        <v>O.3.1.1.8. Basit kurallı oyunları artan bir doğrulukla oynar.</v>
      </c>
      <c r="AE20" s="86" t="str">
        <f>'BEDEN EĞİTİMİ OYUN'!D19</f>
        <v>O.3.1.1.8. Basit kurallı oyunları artan bir doğrulukla oynar.</v>
      </c>
      <c r="AF20" s="86" t="str">
        <f>'BEDEN EĞİTİMİ OYUN'!E19</f>
        <v>O.3.1.1.8. Basit kurallı oyunları artan bir doğrulukla oynar.</v>
      </c>
      <c r="AG20" s="86" t="str">
        <f>'BEDEN EĞİTİMİ OYUN'!F19</f>
        <v>O.3.1.1.8. Basit kurallı oyunları artan bir doğrulukla oynar.</v>
      </c>
      <c r="AH20" s="86" t="str">
        <f>'BEDEN EĞİTİMİ OYUN'!G19</f>
        <v>O.3.1.1.8. Basit kurallı oyunları artan bir doğrulukla oynar.</v>
      </c>
      <c r="AI20" s="84" t="str">
        <f t="shared" si="4"/>
        <v>18/Kas/2024-22/Kas/2024</v>
      </c>
      <c r="AJ20" s="91" t="str">
        <f>'SERBEST KAZ.'!C19</f>
        <v>Zeka Oyunları-Bulmacaları</v>
      </c>
      <c r="AK20" s="91" t="str">
        <f>'SERBEST KAZ.'!D19</f>
        <v>Geleneksel Çocuk Oyunları</v>
      </c>
      <c r="AL20" s="90" t="str">
        <f t="shared" si="5"/>
        <v>18/Kas/2024-22/Kas/2024</v>
      </c>
      <c r="AM20" s="88" t="str">
        <f>İNGİLİZCE!C19</f>
        <v>İNGİLİZCE</v>
      </c>
      <c r="AN20" s="89" t="str">
        <f>İNGİLİZCE!D19</f>
        <v>İNGİLİZCE</v>
      </c>
    </row>
    <row r="21" spans="1:40" s="55" customFormat="1" ht="40.5" customHeight="1">
      <c r="A21" s="77" t="s">
        <v>35</v>
      </c>
      <c r="B21" s="1" t="str">
        <f>'TARİH GİRİŞ'!H21</f>
        <v>25/Kas/2024-29/Kas/2024</v>
      </c>
      <c r="C21" s="29" t="str">
        <f>'MATEMATİK KAZ. '!C20</f>
        <v>M.3.4.1.1. Şekil ve nesne grafiğinde gösterilen bilgileri açıklayarak grafikten çetele ve sıklık tablosuna dönüşümler yapar ve yorumlar.</v>
      </c>
      <c r="D21" s="29" t="str">
        <f>'MATEMATİK KAZ. '!D20</f>
        <v>M.3.4.1.2. Grafiklerde verilen bilgileri kullanarak veya grafikler oluşturarak toplama ve çıkarma işlemleri gerektiren problemleri çözer.</v>
      </c>
      <c r="E21" s="29" t="str">
        <f>'MATEMATİK KAZ. '!E20</f>
        <v>M.3.4.1.2. Grafiklerde verilen bilgileri kullanarak veya grafikler oluşturarak toplama ve çıkarma işlemleri gerektiren problemleri çözer.</v>
      </c>
      <c r="F21" s="29" t="str">
        <f>'MATEMATİK KAZ. '!F20</f>
        <v>M.3.4.1.2. Grafiklerde verilen bilgileri kullanarak veya grafikler oluşturarak toplama ve çıkarma işlemleri gerektiren problemleri çözer.</v>
      </c>
      <c r="G21" s="29" t="str">
        <f>'MATEMATİK KAZ. '!G20</f>
        <v>M.3.4.1.2. Grafiklerde verilen bilgileri kullanarak veya grafikler oluşturarak toplama ve çıkarma işlemleri gerektiren problemleri çözer.</v>
      </c>
      <c r="H21" s="83" t="str">
        <f t="shared" si="6"/>
        <v>25/Kas/2024-29/Kas/2024</v>
      </c>
      <c r="I21" s="81" t="str">
        <f>'H.B. KAZ.'!C20</f>
        <v>HB.3.2.3. Evinin bulunduğu yerin krokisini çizer.</v>
      </c>
      <c r="J21" s="81" t="str">
        <f>'H.B. KAZ.'!D20</f>
        <v>HB.3.2.3. Evinin bulunduğu yerin krokisini çizer.</v>
      </c>
      <c r="K21" s="81" t="str">
        <f>'H.B. KAZ.'!E20</f>
        <v>HB.3.2.3. Evinin bulunduğu yerin krokisini çizer.</v>
      </c>
      <c r="L21" s="83" t="str">
        <f t="shared" si="7"/>
        <v>25/Kas/2024-29/Kas/2024</v>
      </c>
      <c r="M21" s="82" t="str">
        <f>'FEN VE BİLİMLERİ KAZ. '!C20</f>
        <v>F.3.4.1.1. Beş duyu organını kullanarak maddeyi niteleyen temel özellikleri açıklar.</v>
      </c>
      <c r="N21" s="82" t="str">
        <f>'FEN VE BİLİMLERİ KAZ. '!D20</f>
        <v>F.3.4.1.1. Beş duyu organını kullanarak maddeyi niteleyen temel özellikleri açıklar.</v>
      </c>
      <c r="O21" s="82" t="str">
        <f>'FEN VE BİLİMLERİ KAZ. '!E20</f>
        <v>F.3.4.1.1. Beş duyu organını kullanarak maddeyi niteleyen temel özellikleri açıklar.</v>
      </c>
      <c r="P21" s="83" t="str">
        <f t="shared" si="0"/>
        <v>25/Kas/2024-29/Kas/2024</v>
      </c>
      <c r="Q21" s="30" t="str">
        <f>'TÜRKÇE KAZ.'!D20</f>
        <v>T.3.2.5. Sınıf içindeki tartışma ve konuşmalara katılır.
T.3.2.4. Konuşma stratejilerini uygular.</v>
      </c>
      <c r="R21" s="30" t="str">
        <f>'TÜRKÇE KAZ.'!E20</f>
        <v>T.3.3.3. Vurgu, tonlama ve telaffuza dikkat ederek okur.</v>
      </c>
      <c r="S21" s="30" t="str">
        <f>'TÜRKÇE KAZ.'!F20</f>
        <v>T.3.3.7. Görselden/görsellerden hareketle bilmediği kelimelerin anlamlarını tahmin eder.</v>
      </c>
      <c r="T21" s="30" t="str">
        <f>'TÜRKÇE KAZ.'!G20</f>
        <v>T.3.3.16. Okuduğu metinle ilgili soruları cevaplar.</v>
      </c>
      <c r="U21" s="30" t="str">
        <f>'TÜRKÇE KAZ.'!H20</f>
        <v>T.3.3.14. Okuduğu metnin konusunu belirler.
T.3.3.15. Metnin ana fikri/ana duygusunu belirler.</v>
      </c>
      <c r="V21" s="30" t="str">
        <f>'TÜRKÇE KAZ.'!I20</f>
        <v>T.3.3.18. Okuduğu metindeki hikâye unsurlarını belirler.</v>
      </c>
      <c r="W21" s="30" t="str">
        <f>'TÜRKÇE KAZ.'!J20</f>
        <v>T.3.4.16. Yazdıklarında yabancı dillerden alınmış, dilimize henüz yerleşmemiş kelimelerin Türkçelerini kullanır.</v>
      </c>
      <c r="X21" s="30" t="str">
        <f>'TÜRKÇE KAZ.'!K20</f>
        <v>T.3.3.10. Eş sesli kelimelerin anlamlarını ayırt eder.</v>
      </c>
      <c r="Y21" s="83" t="str">
        <f t="shared" si="1"/>
        <v>25/Kas/2024-29/Kas/2024</v>
      </c>
      <c r="Z21" s="85" t="str">
        <f>MÜZİK!C20</f>
        <v>Mü.3.B.3. Duyduğu basit ritim ve ezgiyi tekrarlar.</v>
      </c>
      <c r="AA21" s="83" t="str">
        <f t="shared" si="2"/>
        <v>25/Kas/2024-29/Kas/2024</v>
      </c>
      <c r="AB21" s="31" t="str">
        <f>'GÖRSEL S. KAZ.'!C20</f>
        <v>G.3.3.1. Yerel kültüre ait motifleri fark eder.</v>
      </c>
      <c r="AC21" s="83" t="str">
        <f t="shared" si="3"/>
        <v>25/Kas/2024-29/Kas/2024</v>
      </c>
      <c r="AD21" s="86" t="str">
        <f>'BEDEN EĞİTİMİ OYUN'!C20</f>
        <v>O.3.1.2.1. Oyun ve fiziki etkinliklerde arkadaşının performansını gözlemleyerek geri bildirim verir.</v>
      </c>
      <c r="AE21" s="86" t="str">
        <f>'BEDEN EĞİTİMİ OYUN'!D20</f>
        <v>O.3.1.2.1. Oyun ve fiziki etkinliklerde arkadaşının performansını gözlemleyerek geri bildirim verir.</v>
      </c>
      <c r="AF21" s="86" t="str">
        <f>'BEDEN EĞİTİMİ OYUN'!E20</f>
        <v>O.3.1.2.1. Oyun ve fiziki etkinliklerde arkadaşının performansını gözlemleyerek geri bildirim verir.</v>
      </c>
      <c r="AG21" s="86" t="str">
        <f>'BEDEN EĞİTİMİ OYUN'!F20</f>
        <v>O.3.1.2.1. Oyun ve fiziki etkinliklerde arkadaşının performansını gözlemleyerek geri bildirim verir.</v>
      </c>
      <c r="AH21" s="86" t="str">
        <f>'BEDEN EĞİTİMİ OYUN'!G20</f>
        <v>O.3.1.2.1. Oyun ve fiziki etkinliklerde arkadaşının performansını gözlemleyerek geri bildirim verir.</v>
      </c>
      <c r="AI21" s="83" t="str">
        <f t="shared" si="4"/>
        <v>25/Kas/2024-29/Kas/2024</v>
      </c>
      <c r="AJ21" s="91" t="str">
        <f>'SERBEST KAZ.'!C20</f>
        <v>Eğitici Oyunlar Oynama</v>
      </c>
      <c r="AK21" s="91" t="str">
        <f>'SERBEST KAZ.'!D20</f>
        <v>Masal Etkinliği</v>
      </c>
      <c r="AL21" s="87" t="str">
        <f t="shared" si="5"/>
        <v>25/Kas/2024-29/Kas/2024</v>
      </c>
      <c r="AM21" s="88" t="str">
        <f>İNGİLİZCE!C20</f>
        <v>İNGİLİZCE</v>
      </c>
      <c r="AN21" s="89" t="str">
        <f>İNGİLİZCE!D20</f>
        <v>İNGİLİZCE</v>
      </c>
    </row>
    <row r="22" spans="1:40" s="55" customFormat="1" ht="40.5" customHeight="1">
      <c r="A22" s="77" t="s">
        <v>36</v>
      </c>
      <c r="B22" s="1" t="str">
        <f>'TARİH GİRİŞ'!H22</f>
        <v>02/Ara/2024-06/Ara/2024</v>
      </c>
      <c r="C22" s="29" t="str">
        <f>'MATEMATİK KAZ. '!C21</f>
        <v>M.3.4.1.3. En çok üç veri grubuna ait basit tabloları okur, yorumlar ve tablodan elde ettiği veriyi düzenler.</v>
      </c>
      <c r="D22" s="29" t="str">
        <f>'MATEMATİK KAZ. '!D21</f>
        <v>M.3.4.1.3. En çok üç veri grubuna ait basit tabloları okur, yorumlar ve tablodan elde ettiği veriyi düzenler.</v>
      </c>
      <c r="E22" s="29" t="str">
        <f>'MATEMATİK KAZ. '!E21</f>
        <v>M.3.4.1.3. En çok üç veri grubuna ait basit tabloları okur, yorumlar ve tablodan elde ettiği veriyi düzenler.</v>
      </c>
      <c r="F22" s="29" t="str">
        <f>'MATEMATİK KAZ. '!F21</f>
        <v>M.3.1.4.1. Çarpma işleminin kat anlamını açıklar.</v>
      </c>
      <c r="G22" s="29" t="str">
        <f>'MATEMATİK KAZ. '!G21</f>
        <v>M.3.1.4.1. Çarpma işleminin kat anlamını açıklar.</v>
      </c>
      <c r="H22" s="83" t="str">
        <f t="shared" si="6"/>
        <v>02/Ara/2024-06/Ara/2024</v>
      </c>
      <c r="I22" s="81" t="str">
        <f>'H.B. KAZ.'!C21</f>
        <v>HB.3.2.4. Evde üzerine düşen görev ve sorumlulukları yerine getirir.</v>
      </c>
      <c r="J22" s="81" t="str">
        <f>'H.B. KAZ.'!D21</f>
        <v>HB.3.2.4. Evde üzerine düşen görev ve sorumlulukları yerine getirir.</v>
      </c>
      <c r="K22" s="81" t="str">
        <f>'H.B. KAZ.'!E21</f>
        <v>HB.3.2.5. Evde kullanılan alet ve teknolojik ürünlerin hayatımıza olan katkılarına örnekler verir.</v>
      </c>
      <c r="L22" s="83" t="str">
        <f t="shared" si="7"/>
        <v>02/Ara/2024-06/Ara/2024</v>
      </c>
      <c r="M22" s="82" t="str">
        <f>'FEN VE BİLİMLERİ KAZ. '!C21</f>
        <v>F.3.4.1.1. Beş duyu organını kullanarak maddeyi niteleyen temel özellikleri açıklar.</v>
      </c>
      <c r="N22" s="82" t="str">
        <f>'FEN VE BİLİMLERİ KAZ. '!D21</f>
        <v>F.3.4.1.1. Beş duyu organını kullanarak maddeyi niteleyen temel özellikleri açıklar.</v>
      </c>
      <c r="O22" s="82" t="str">
        <f>'FEN VE BİLİMLERİ KAZ. '!E21</f>
        <v>F.3.4.1.1. Beş duyu organını kullanarak maddeyi niteleyen temel özellikleri açıklar.</v>
      </c>
      <c r="P22" s="83" t="str">
        <f t="shared" si="0"/>
        <v>02/Ara/2024-06/Ara/2024</v>
      </c>
      <c r="Q22" s="30" t="str">
        <f>'TÜRKÇE KAZ.'!D21</f>
        <v>T.3.2.3. Çerçevesi belirli bir konu hakkında konuşur.
T.3.2.4. Konuşma stratejilerini uygular.</v>
      </c>
      <c r="R22" s="30" t="str">
        <f>'TÜRKÇE KAZ.'!E21</f>
        <v>T.3.3.2. Noktalama işaretlerine dikkat ederek okur.</v>
      </c>
      <c r="S22" s="30" t="str">
        <f>'TÜRKÇE KAZ.'!F21</f>
        <v>T.3.3.7. Görselden/görsellerden hareketle bilmediği kelimelerin anlamlarını tahmin eder.</v>
      </c>
      <c r="T22" s="30" t="str">
        <f>'TÜRKÇE KAZ.'!G21</f>
        <v>T.3.3.11. Görsellerle ilgili soruları cevaplar.</v>
      </c>
      <c r="U22" s="30" t="str">
        <f>'TÜRKÇE KAZ.'!H21</f>
        <v>T.3.3.16. Okuduğu metinle ilgili soruları cevaplar.</v>
      </c>
      <c r="V22" s="30" t="str">
        <f>'TÜRKÇE KAZ.'!I21</f>
        <v>T.3.3.13. Okuduklarını ana hatlarıyla anlatır.
T.3.3.19. Okuduğu metnin içeriğine uygun başlık/başlıklar belirler.</v>
      </c>
      <c r="W22" s="30" t="str">
        <f>'TÜRKÇE KAZ.'!J21</f>
        <v>T.3.3.9. Kelimelerin eş anlamlılarını bulur.</v>
      </c>
      <c r="X22" s="30" t="str">
        <f>'TÜRKÇE KAZ.'!K21</f>
        <v>T.3.4.7. Büyük harfleri ve noktalama işaretlerini uygun yerlerde kullanır.
T.3.4.14. Harflerin yapısal özelliklerine uygun kelime ve cümleler yazar.</v>
      </c>
      <c r="Y22" s="83" t="str">
        <f t="shared" si="1"/>
        <v>02/Ara/2024-06/Ara/2024</v>
      </c>
      <c r="Z22" s="85" t="str">
        <f>MÜZİK!C21</f>
        <v>Mü.3.B.1. Müzikteki uzun ve kısa ses sürelerini fark eder.</v>
      </c>
      <c r="AA22" s="83" t="str">
        <f t="shared" si="2"/>
        <v>02/Ara/2024-06/Ara/2024</v>
      </c>
      <c r="AB22" s="31" t="str">
        <f>'GÖRSEL S. KAZ.'!C21</f>
        <v>G.3.3.2. Portre, peyzaj, natürmort ve betimsel sanat eseri örneklerini karşılaştırır.</v>
      </c>
      <c r="AC22" s="83" t="str">
        <f t="shared" si="3"/>
        <v>02/Ara/2024-06/Ara/2024</v>
      </c>
      <c r="AD22" s="86" t="str">
        <f>'BEDEN EĞİTİMİ OYUN'!C21</f>
        <v>O.3.1.3.1. Oyun ve fiziki etkinliklerde kullanılabilecek basit stratejileri ve taktikleri açıklar.</v>
      </c>
      <c r="AE22" s="86" t="str">
        <f>'BEDEN EĞİTİMİ OYUN'!D21</f>
        <v>O.3.1.3.1. Oyun ve fiziki etkinliklerde kullanılabilecek basit stratejileri ve taktikleri açıklar.</v>
      </c>
      <c r="AF22" s="86" t="str">
        <f>'BEDEN EĞİTİMİ OYUN'!E21</f>
        <v>O.3.1.3.1. Oyun ve fiziki etkinliklerde kullanılabilecek basit stratejileri ve taktikleri açıklar.</v>
      </c>
      <c r="AG22" s="86" t="str">
        <f>'BEDEN EĞİTİMİ OYUN'!F21</f>
        <v>O.3.1.3.1. Oyun ve fiziki etkinliklerde kullanılabilecek basit stratejileri ve taktikleri açıklar.</v>
      </c>
      <c r="AH22" s="86" t="str">
        <f>'BEDEN EĞİTİMİ OYUN'!G21</f>
        <v>O.3.1.3.1. Oyun ve fiziki etkinliklerde kullanılabilecek basit stratejileri ve taktikleri açıklar.</v>
      </c>
      <c r="AI22" s="83" t="str">
        <f t="shared" si="4"/>
        <v>02/Ara/2024-06/Ara/2024</v>
      </c>
      <c r="AJ22" s="91" t="str">
        <f>'SERBEST KAZ.'!C21</f>
        <v>Zeka Oyunları-Bulmacaları</v>
      </c>
      <c r="AK22" s="91" t="str">
        <f>'SERBEST KAZ.'!D21</f>
        <v>Geleneksel Çocuk Oyunları</v>
      </c>
      <c r="AL22" s="87" t="str">
        <f t="shared" si="5"/>
        <v>02/Ara/2024-06/Ara/2024</v>
      </c>
      <c r="AM22" s="88" t="str">
        <f>İNGİLİZCE!C21</f>
        <v>İNGİLİZCE</v>
      </c>
      <c r="AN22" s="89" t="str">
        <f>İNGİLİZCE!D21</f>
        <v>İNGİLİZCE</v>
      </c>
    </row>
    <row r="23" spans="1:40" s="55" customFormat="1" ht="40.5" customHeight="1">
      <c r="A23" s="77" t="s">
        <v>37</v>
      </c>
      <c r="B23" s="1" t="str">
        <f>'TARİH GİRİŞ'!H23</f>
        <v>09/Ara/2024-13/Ara/2024</v>
      </c>
      <c r="C23" s="29" t="str">
        <f>'MATEMATİK KAZ. '!C22</f>
        <v>M.3.1.4.1. Çarpma işleminin kat anlamını açıklar.</v>
      </c>
      <c r="D23" s="29" t="str">
        <f>'MATEMATİK KAZ. '!D22</f>
        <v>M.3.1.4.2. Çarpım tablosunu oluşturur.</v>
      </c>
      <c r="E23" s="29" t="str">
        <f>'MATEMATİK KAZ. '!E22</f>
        <v>M.3.1.4.2. Çarpım tablosunu oluşturur.</v>
      </c>
      <c r="F23" s="29" t="str">
        <f>'MATEMATİK KAZ. '!F22</f>
        <v>M.3.1.4.2. Çarpım tablosunu oluşturur.</v>
      </c>
      <c r="G23" s="29" t="str">
        <f>'MATEMATİK KAZ. '!G22</f>
        <v>M.3.1.4.2. Çarpım tablosunu oluşturur.</v>
      </c>
      <c r="H23" s="83" t="str">
        <f t="shared" si="6"/>
        <v>09/Ara/2024-13/Ara/2024</v>
      </c>
      <c r="I23" s="81" t="str">
        <f>'H.B. KAZ.'!C22</f>
        <v>HB.3.2.6. Evdeki kaynakların etkili ve verimli kullanımına yönelik özgün önerilerde bulunur.</v>
      </c>
      <c r="J23" s="81" t="str">
        <f>'H.B. KAZ.'!D22</f>
        <v>HB.3.2.6. Evdeki kaynakların etkili ve verimli kullanımına yönelik özgün önerilerde bulunur.</v>
      </c>
      <c r="K23" s="81" t="str">
        <f>'H.B. KAZ.'!E22</f>
        <v>HB.3.2.6. Evdeki kaynakların etkili ve verimli kullanımına yönelik özgün önerilerde bulunur.</v>
      </c>
      <c r="L23" s="83" t="str">
        <f t="shared" si="7"/>
        <v>09/Ara/2024-13/Ara/2024</v>
      </c>
      <c r="M23" s="82" t="str">
        <f>'FEN VE BİLİMLERİ KAZ. '!C22</f>
        <v>F.3.4.1.2. Bazı maddelere dokunma, bakma, onları tatma ve koklamanın canlı vücuduna zarar verebileceğini tartışır.</v>
      </c>
      <c r="N23" s="82" t="str">
        <f>'FEN VE BİLİMLERİ KAZ. '!D22</f>
        <v>F.3.4.1.2. Bazı maddelere dokunma, bakma, onları tatma ve koklamanın canlı vücuduna zarar verebileceğini tartışır.</v>
      </c>
      <c r="O23" s="82" t="str">
        <f>'FEN VE BİLİMLERİ KAZ. '!E22</f>
        <v>F.3.4.1.2. Bazı maddelere dokunma, bakma, onları tatma ve koklamanın canlı vücuduna zarar verebileceğini tartışır.</v>
      </c>
      <c r="P23" s="83" t="str">
        <f t="shared" si="0"/>
        <v>09/Ara/2024-13/Ara/2024</v>
      </c>
      <c r="Q23" s="30" t="str">
        <f>'TÜRKÇE KAZ.'!D22</f>
        <v>T.3.2.2. Hazırlıksız konuşmalar yapar.</v>
      </c>
      <c r="R23" s="30" t="str">
        <f>'TÜRKÇE KAZ.'!E22</f>
        <v>T.3.1.4. Dinlediklerinde/izlediklerinde geçen, bilmediği kelimelerin anlamını tahmin eder.</v>
      </c>
      <c r="S23" s="30" t="str">
        <f>'TÜRKÇE KAZ.'!F22</f>
        <v>T.3.1.10. Dinledikleriyle/izledikleriyle ilgili görüşlerini ifade eder.</v>
      </c>
      <c r="T23" s="30" t="str">
        <f>'TÜRKÇE KAZ.'!G22</f>
        <v xml:space="preserve">T.3.1.5. Dinlediklerinin/izlediklerinin konusunu belirler.
</v>
      </c>
      <c r="U23" s="30" t="str">
        <f>'TÜRKÇE KAZ.'!H22</f>
        <v>T.3.1.6. Dinlediklerinin/izlediklerinin ana fikrini/ana duygusunu belirler.</v>
      </c>
      <c r="V23" s="30" t="str">
        <f>'TÜRKÇE KAZ.'!I22</f>
        <v>T.3.1.7. Dinlediklerine/izlediklerine yönelik sorulara cevap verir.
T.3.1.8. Dinlediklerine/izlediklerine farklı başlıklar önerir.</v>
      </c>
      <c r="W23" s="30" t="str">
        <f>'TÜRKÇE KAZ.'!J22</f>
        <v>T.3.3.26. Şekil, sembol ve işaretlerin anlamlarını kavrar.
T.3.3.28. Tablo ve grafiklerde yer alan bilgilere ilişkin soruları cevaplar.</v>
      </c>
      <c r="X23" s="30" t="str">
        <f>'TÜRKÇE KAZ.'!K22</f>
        <v>T.3.4.2. Kısa metinler yazar.
T.3.4.5. Kısa yönergeler yazar.</v>
      </c>
      <c r="Y23" s="83" t="str">
        <f t="shared" si="1"/>
        <v>09/Ara/2024-13/Ara/2024</v>
      </c>
      <c r="Z23" s="85" t="str">
        <f>MÜZİK!C22</f>
        <v>Mü.3.B.1. Müzikteki uzun ve kısa ses sürelerini fark eder.</v>
      </c>
      <c r="AA23" s="83" t="str">
        <f t="shared" si="2"/>
        <v>09/Ara/2024-13/Ara/2024</v>
      </c>
      <c r="AB23" s="31" t="str">
        <f>'GÖRSEL S. KAZ.'!C22</f>
        <v>G.3.3.3. Sanat eserinde kullanılan sanat elemanları ve tasarım ilkelerini gösterir.</v>
      </c>
      <c r="AC23" s="83" t="str">
        <f t="shared" si="3"/>
        <v>09/Ara/2024-13/Ara/2024</v>
      </c>
      <c r="AD23" s="86" t="str">
        <f>'BEDEN EĞİTİMİ OYUN'!C22</f>
        <v>O.3.1.3.2. Oyun ve fiziki etkinliklerde basit stratejileri ve taktikleri uygular</v>
      </c>
      <c r="AE23" s="86" t="str">
        <f>'BEDEN EĞİTİMİ OYUN'!D22</f>
        <v>O.3.1.3.2. Oyun ve fiziki etkinliklerde basit stratejileri ve taktikleri uygular</v>
      </c>
      <c r="AF23" s="86" t="str">
        <f>'BEDEN EĞİTİMİ OYUN'!E22</f>
        <v>O.3.1.3.2. Oyun ve fiziki etkinliklerde basit stratejileri ve taktikleri uygular</v>
      </c>
      <c r="AG23" s="86" t="str">
        <f>'BEDEN EĞİTİMİ OYUN'!F22</f>
        <v>O.3.1.3.2. Oyun ve fiziki etkinliklerde basit stratejileri ve taktikleri uygular</v>
      </c>
      <c r="AH23" s="86" t="str">
        <f>'BEDEN EĞİTİMİ OYUN'!G22</f>
        <v>O.3.1.3.2. Oyun ve fiziki etkinliklerde basit stratejileri ve taktikleri uygular</v>
      </c>
      <c r="AI23" s="83" t="str">
        <f t="shared" si="4"/>
        <v>09/Ara/2024-13/Ara/2024</v>
      </c>
      <c r="AJ23" s="91" t="str">
        <f>'SERBEST KAZ.'!C22</f>
        <v>Kes Yapıştır</v>
      </c>
      <c r="AK23" s="91" t="str">
        <f>'SERBEST KAZ.'!D22</f>
        <v>Masal Etkinliği</v>
      </c>
      <c r="AL23" s="87" t="str">
        <f t="shared" si="5"/>
        <v>09/Ara/2024-13/Ara/2024</v>
      </c>
      <c r="AM23" s="88" t="str">
        <f>İNGİLİZCE!C22</f>
        <v>İNGİLİZCE</v>
      </c>
      <c r="AN23" s="89" t="str">
        <f>İNGİLİZCE!D22</f>
        <v>İNGİLİZCE</v>
      </c>
    </row>
    <row r="24" spans="1:40" s="55" customFormat="1" ht="40.5" customHeight="1">
      <c r="A24" s="77" t="s">
        <v>38</v>
      </c>
      <c r="B24" s="1" t="str">
        <f>'TARİH GİRİŞ'!H24</f>
        <v>16/Ara/2024-20/Ara/2024</v>
      </c>
      <c r="C24" s="29" t="str">
        <f>'MATEMATİK KAZ. '!C23</f>
        <v>M.3.1.4.3. İki basamaklı bir doğal sayıyla en çok iki basamaklı bir doğal sayıyı, en çok üç basamaklı bir doğal sayıyla bir basamaklı bir doğal sayıyı çarpar.</v>
      </c>
      <c r="D24" s="29" t="str">
        <f>'MATEMATİK KAZ. '!D23</f>
        <v>M.3.1.4.3. İki basamaklı bir doğal sayıyla en çok iki basamaklı bir doğal sayıyı, en çok üç basamaklı bir doğal sayıyla bir basamaklı bir doğal sayıyı çarpar.</v>
      </c>
      <c r="E24" s="29" t="str">
        <f>'MATEMATİK KAZ. '!E23</f>
        <v>M.3.1.4.3. İki basamaklı bir doğal sayıyla en çok iki basamaklı bir doğal sayıyı, en çok üç basamaklı bir doğal sayıyla bir basamaklı bir doğal sayıyı çarpar.</v>
      </c>
      <c r="F24" s="29" t="str">
        <f>'MATEMATİK KAZ. '!F23</f>
        <v>M.3.1.4.3. İki basamaklı bir doğal sayıyla en çok iki basamaklı bir doğal sayıyı, en çok üç basamaklı bir doğal sayıyla bir basamaklı bir doğal sayıyı çarpar.</v>
      </c>
      <c r="G24" s="29" t="str">
        <f>'MATEMATİK KAZ. '!G23</f>
        <v>M.3.1.4.4. 10 ve 100 ile kısa yoldan çarpma işlemi yapar.</v>
      </c>
      <c r="H24" s="83" t="str">
        <f t="shared" si="6"/>
        <v>16/Ara/2024-20/Ara/2024</v>
      </c>
      <c r="I24" s="81" t="str">
        <f>'H.B. KAZ.'!C23</f>
        <v>HB.3.2.7. Planlı olmanın kişisel yaşamına olan katkılarına örnekler verir.</v>
      </c>
      <c r="J24" s="81" t="str">
        <f>'H.B. KAZ.'!D23</f>
        <v>HB.3.2.7. Planlı olmanın kişisel yaşamına olan katkılarına örnekler verir.</v>
      </c>
      <c r="K24" s="81" t="str">
        <f>'H.B. KAZ.'!E23</f>
        <v>HB.3.2.7. Planlı olmanın kişisel yaşamına olan katkılarına örnekler verir.</v>
      </c>
      <c r="L24" s="83" t="str">
        <f t="shared" si="7"/>
        <v>16/Ara/2024-20/Ara/2024</v>
      </c>
      <c r="M24" s="82" t="str">
        <f>'FEN VE BİLİMLERİ KAZ. '!C23</f>
        <v>F.3.4.1.3. Bireysel olarak veya gruplar hâlinde çalışırken gerekli güvenlik tedbirlerini almada sorumluluk üstlenir.</v>
      </c>
      <c r="N24" s="82" t="str">
        <f>'FEN VE BİLİMLERİ KAZ. '!D23</f>
        <v>F.3.4.1.3. Bireysel olarak veya gruplar hâlinde çalışırken gerekli güvenlik tedbirlerini almada sorumluluk üstlenir.</v>
      </c>
      <c r="O24" s="82" t="str">
        <f>'FEN VE BİLİMLERİ KAZ. '!E23</f>
        <v>F.3.4.1.3. Bireysel olarak veya gruplar hâlinde çalışırken gerekli güvenlik tedbirlerini almada sorumluluk üstlenir.</v>
      </c>
      <c r="P24" s="83" t="str">
        <f t="shared" si="0"/>
        <v>16/Ara/2024-20/Ara/2024</v>
      </c>
      <c r="Q24" s="30" t="str">
        <f>'TÜRKÇE KAZ.'!D23</f>
        <v>T.3.2.3. Çerçevesi belirli bir konu hakkında konuşur.</v>
      </c>
      <c r="R24" s="30" t="str">
        <f>'TÜRKÇE KAZ.'!E23</f>
        <v>T.3.3.3. Vurgu, tonlama ve telaffuza dikkat ederek okur.
T.3.3.4. Şiir okur.</v>
      </c>
      <c r="S24" s="30" t="str">
        <f>'TÜRKÇE KAZ.'!F23</f>
        <v>T.3.3.16. Okuduğu metinle ilgili soruları cevaplar.</v>
      </c>
      <c r="T24" s="30" t="str">
        <f>'TÜRKÇE KAZ.'!G23</f>
        <v>T.3.3.15. Metnin ana fikri/ana duygusunu belirler.</v>
      </c>
      <c r="U24" s="30" t="str">
        <f>'TÜRKÇE KAZ.'!H23</f>
        <v>T.3.3.19. Okuduğu metnin içeriğine uygun başlık/başlıklar belirler.</v>
      </c>
      <c r="V24" s="30" t="str">
        <f>'TÜRKÇE KAZ.'!I23</f>
        <v>T.3.3.16. Okuduğu metinle ilgili soruları cevaplar.</v>
      </c>
      <c r="W24" s="30" t="str">
        <f>'TÜRKÇE KAZ.'!J23</f>
        <v>T.3.2.6. Konuşmalarında yabancı dillerden alınmış, dilimize henüz yerleşmemiş kelimelerin Türkçelerini kullanır.</v>
      </c>
      <c r="X24" s="30" t="str">
        <f>'TÜRKÇE KAZ.'!K23</f>
        <v>T.3.4.2. Kısa metinler yazar.
T.3.4.7. Büyük harfleri ve noktalama işaretlerini uygun yerlerde kullanır.</v>
      </c>
      <c r="Y24" s="83" t="str">
        <f t="shared" si="1"/>
        <v>16/Ara/2024-20/Ara/2024</v>
      </c>
      <c r="Z24" s="85" t="str">
        <f>MÜZİK!C23</f>
        <v>Mü.3.A.5. Oluşturduğu ritim çalgısıyla dinlediği ve söylediği müziğe eşlik eder.</v>
      </c>
      <c r="AA24" s="83" t="str">
        <f t="shared" si="2"/>
        <v>16/Ara/2024-20/Ara/2024</v>
      </c>
      <c r="AB24" s="31" t="str">
        <f>'GÖRSEL S. KAZ.'!C23</f>
        <v>G.3.3.4. İncelediği sanat eseri hakkındaki yargısını ifade eder.</v>
      </c>
      <c r="AC24" s="83" t="str">
        <f t="shared" si="3"/>
        <v>16/Ara/2024-20/Ara/2024</v>
      </c>
      <c r="AD24" s="86" t="str">
        <f>'BEDEN EĞİTİMİ OYUN'!C23</f>
        <v>O.3.2.1.1. Seçtiği oyun ve fiziki etkinliklere düzenli olarak katılır.</v>
      </c>
      <c r="AE24" s="86" t="str">
        <f>'BEDEN EĞİTİMİ OYUN'!D23</f>
        <v>O.3.2.1.1. Seçtiği oyun ve fiziki etkinliklere düzenli olarak katılır.</v>
      </c>
      <c r="AF24" s="86" t="str">
        <f>'BEDEN EĞİTİMİ OYUN'!E23</f>
        <v>O.3.2.1.1. Seçtiği oyun ve fiziki etkinliklere düzenli olarak katılır.</v>
      </c>
      <c r="AG24" s="86" t="str">
        <f>'BEDEN EĞİTİMİ OYUN'!F23</f>
        <v>O.3.2.1.1. Seçtiği oyun ve fiziki etkinliklere düzenli olarak katılır.</v>
      </c>
      <c r="AH24" s="86" t="str">
        <f>'BEDEN EĞİTİMİ OYUN'!G23</f>
        <v>O.3.2.1.1. Seçtiği oyun ve fiziki etkinliklere düzenli olarak katılır.</v>
      </c>
      <c r="AI24" s="83" t="str">
        <f t="shared" si="4"/>
        <v>16/Ara/2024-20/Ara/2024</v>
      </c>
      <c r="AJ24" s="91" t="str">
        <f>'SERBEST KAZ.'!C23</f>
        <v>Zeka Oyunları-Bulmacaları</v>
      </c>
      <c r="AK24" s="91" t="str">
        <f>'SERBEST KAZ.'!D23</f>
        <v>Geleneksel Çocuk Oyunları</v>
      </c>
      <c r="AL24" s="87" t="str">
        <f t="shared" si="5"/>
        <v>16/Ara/2024-20/Ara/2024</v>
      </c>
      <c r="AM24" s="88" t="str">
        <f>İNGİLİZCE!C23</f>
        <v>İNGİLİZCE</v>
      </c>
      <c r="AN24" s="89" t="str">
        <f>İNGİLİZCE!D23</f>
        <v>İNGİLİZCE</v>
      </c>
    </row>
    <row r="25" spans="1:40" s="55" customFormat="1" ht="40.5" customHeight="1">
      <c r="A25" s="77" t="s">
        <v>39</v>
      </c>
      <c r="B25" s="1" t="str">
        <f>'TARİH GİRİŞ'!H25</f>
        <v>23/Ara/2024-27/Ara/2024</v>
      </c>
      <c r="C25" s="29" t="str">
        <f>'MATEMATİK KAZ. '!C24</f>
        <v>M.3.1.4.4. 10 ve 100 ile kısa yoldan çarpma işlemi yapar.</v>
      </c>
      <c r="D25" s="29" t="str">
        <f>'MATEMATİK KAZ. '!D24</f>
        <v>M.3.1.4.5. 5'e kadar (5 dâhil) çarpım tablosundaki sayıları kullanarak çarpma işleminde çarpanlardan biri
bir arttırıldığında veya azaltıldığında çarpma işleminin sonucunun nasıl değiştiğini fark eder.</v>
      </c>
      <c r="E25" s="29" t="str">
        <f>'MATEMATİK KAZ. '!E24</f>
        <v>M.3.1.4.5. 5'e kadar (5 dâhil) çarpım tablosundaki sayıları kullanarak çarpma işleminde çarpanlardan biri
bir arttırıldığında veya azaltıldığında çarpma işleminin sonucunun nasıl değiştiğini fark eder.</v>
      </c>
      <c r="F25" s="29" t="str">
        <f>'MATEMATİK KAZ. '!F24</f>
        <v>M.3.1.4.5. 5'e kadar (5 dâhil) çarpım tablosundaki sayıları kullanarak çarpma işleminde çarpanlardan biri
bir arttırıldığında veya azaltıldığında çarpma işleminin sonucunun nasıl değiştiğini fark eder.</v>
      </c>
      <c r="G25" s="29" t="str">
        <f>'MATEMATİK KAZ. '!G24</f>
        <v>M.3.1.4.6. Biri çarpma işlemi olmak üzere iki işlem gerektiren problemleri çözer.</v>
      </c>
      <c r="H25" s="83" t="str">
        <f t="shared" si="6"/>
        <v>23/Ara/2024-27/Ara/2024</v>
      </c>
      <c r="I25" s="81" t="str">
        <f>'H.B. KAZ.'!C24</f>
        <v>HB.3.2.8. İstek ve ihtiyaçlarını karşılarken kendisinin ve ailesinin bütçesini korumaya özen gösterir.</v>
      </c>
      <c r="J25" s="81" t="str">
        <f>'H.B. KAZ.'!D24</f>
        <v>HB.3.2.8. İstek ve ihtiyaçlarını karşılarken kendisinin ve ailesinin bütçesini korumaya özen gösterir.</v>
      </c>
      <c r="K25" s="81" t="str">
        <f>'H.B. KAZ.'!E24</f>
        <v>HB.3.2.8. İstek ve ihtiyaçlarını karşılarken kendisinin ve ailesinin bütçesini korumaya özen gösterir.</v>
      </c>
      <c r="L25" s="83" t="str">
        <f t="shared" si="7"/>
        <v>23/Ara/2024-27/Ara/2024</v>
      </c>
      <c r="M25" s="82" t="str">
        <f>'FEN VE BİLİMLERİ KAZ. '!C24</f>
        <v>F.3.4.2.1. Çevresindeki maddeleri, hâllerine göre sınıflandırır.</v>
      </c>
      <c r="N25" s="82" t="str">
        <f>'FEN VE BİLİMLERİ KAZ. '!D24</f>
        <v>F.3.4.2.1. Çevresindeki maddeleri, hâllerine göre sınıflandırır.</v>
      </c>
      <c r="O25" s="82" t="str">
        <f>'FEN VE BİLİMLERİ KAZ. '!E24</f>
        <v>F.3.4.2.1. Çevresindeki maddeleri, hâllerine göre sınıflandırır.</v>
      </c>
      <c r="P25" s="83" t="str">
        <f t="shared" si="0"/>
        <v>23/Ara/2024-27/Ara/2024</v>
      </c>
      <c r="Q25" s="30" t="str">
        <f>'TÜRKÇE KAZ.'!D24</f>
        <v>T.3.2.5. Sınıf içindeki tartışma ve konuşmalara katılır.
T.3.2.6. Konuşmalarında yabancı dillerden alınmış, dilimize henüz yerleşmemiş kelimelerin Türkçelerini kullanır.</v>
      </c>
      <c r="R25" s="30" t="str">
        <f>'TÜRKÇE KAZ.'!E24</f>
        <v>T.3.3.11. Görsellerle ilgili soruları cevaplar.</v>
      </c>
      <c r="S25" s="30" t="str">
        <f>'TÜRKÇE KAZ.'!F24</f>
        <v>T.3.3.16. Okuduğu metinle ilgili soruları cevaplar.</v>
      </c>
      <c r="T25" s="30" t="str">
        <f>'TÜRKÇE KAZ.'!G24</f>
        <v xml:space="preserve">T.3.3.24. Okudukları ile ilgili çıkarımlar yapar.
</v>
      </c>
      <c r="U25" s="30" t="str">
        <f>'TÜRKÇE KAZ.'!H24</f>
        <v>T.3.3.18. Okuduğu metindeki hikâye unsurlarını belirler.</v>
      </c>
      <c r="V25" s="30" t="str">
        <f>'TÜRKÇE KAZ.'!I24</f>
        <v>T.3.3.19. Okuduğu metnin içeriğine uygun başlık/başlıklar belirler.</v>
      </c>
      <c r="W25" s="30" t="str">
        <f>'TÜRKÇE KAZ.'!J24</f>
        <v>T.3.3.27. Yazılı yönergeleri kavrar</v>
      </c>
      <c r="X25" s="30" t="str">
        <f>'TÜRKÇE KAZ.'!K24</f>
        <v>T.3.4.5. Kısa yönergeler yazar.
T.3.4.14. Harflerin yapısal özelliklerine uygun kelime ve cümleler yazar.</v>
      </c>
      <c r="Y25" s="83" t="str">
        <f t="shared" si="1"/>
        <v>23/Ara/2024-27/Ara/2024</v>
      </c>
      <c r="Z25" s="85" t="str">
        <f>MÜZİK!C24</f>
        <v>Mü.3.B.7. Seslerin yüksekliklerini, sürelerinin uzunluk ve kısalıklarını ayırt eder.</v>
      </c>
      <c r="AA25" s="83" t="str">
        <f t="shared" si="2"/>
        <v>23/Ara/2024-27/Ara/2024</v>
      </c>
      <c r="AB25" s="31" t="str">
        <f>'GÖRSEL S. KAZ.'!C24</f>
        <v>G.3.3.5. Sanat eseri ve sanat değeri olmayan nesneler arasındaki farkları ifade eder</v>
      </c>
      <c r="AC25" s="83" t="str">
        <f t="shared" si="3"/>
        <v>23/Ara/2024-27/Ara/2024</v>
      </c>
      <c r="AD25" s="86" t="str">
        <f>'BEDEN EĞİTİMİ OYUN'!C24</f>
        <v>O.3.2.1.2. Fiziksel uygunluğunu destekleyici oyun ve fiziki etkinliklere düzenli olarak katılır</v>
      </c>
      <c r="AE25" s="86" t="str">
        <f>'BEDEN EĞİTİMİ OYUN'!D24</f>
        <v>O.3.2.1.2. Fiziksel uygunluğunu destekleyici oyun ve fiziki etkinliklere düzenli olarak katılır</v>
      </c>
      <c r="AF25" s="86" t="str">
        <f>'BEDEN EĞİTİMİ OYUN'!E24</f>
        <v>O.3.2.1.2. Fiziksel uygunluğunu destekleyici oyun ve fiziki etkinliklere düzenli olarak katılır</v>
      </c>
      <c r="AG25" s="86" t="str">
        <f>'BEDEN EĞİTİMİ OYUN'!F24</f>
        <v>O.3.2.1.2. Fiziksel uygunluğunu destekleyici oyun ve fiziki etkinliklere düzenli olarak katılır</v>
      </c>
      <c r="AH25" s="86" t="str">
        <f>'BEDEN EĞİTİMİ OYUN'!G24</f>
        <v>O.3.2.1.2. Fiziksel uygunluğunu destekleyici oyun ve fiziki etkinliklere düzenli olarak katılır</v>
      </c>
      <c r="AI25" s="83" t="str">
        <f t="shared" si="4"/>
        <v>23/Ara/2024-27/Ara/2024</v>
      </c>
      <c r="AJ25" s="91" t="str">
        <f>'SERBEST KAZ.'!C24</f>
        <v>Güzel Konuşma ve Yazma</v>
      </c>
      <c r="AK25" s="91" t="str">
        <f>'SERBEST KAZ.'!D24</f>
        <v>Masal Etkinliği</v>
      </c>
      <c r="AL25" s="87" t="str">
        <f t="shared" si="5"/>
        <v>23/Ara/2024-27/Ara/2024</v>
      </c>
      <c r="AM25" s="88" t="str">
        <f>İNGİLİZCE!C24</f>
        <v>İNGİLİZCE</v>
      </c>
      <c r="AN25" s="89" t="str">
        <f>İNGİLİZCE!D24</f>
        <v>İNGİLİZCE</v>
      </c>
    </row>
    <row r="26" spans="1:40" s="55" customFormat="1" ht="40.5" customHeight="1">
      <c r="A26" s="77" t="s">
        <v>40</v>
      </c>
      <c r="B26" s="1" t="str">
        <f>'TARİH GİRİŞ'!H26</f>
        <v>30/Ara/2024-03/Oca/2025</v>
      </c>
      <c r="C26" s="29" t="str">
        <f>'MATEMATİK KAZ. '!C25</f>
        <v>M.3.1.4.6. Biri çarpma işlemi olmak üzere iki işlem gerektiren problemleri çözer.</v>
      </c>
      <c r="D26" s="29" t="str">
        <f>'MATEMATİK KAZ. '!D25</f>
        <v>M.3.1.4.6. Biri çarpma işlemi olmak üzere iki işlem gerektiren problemleri çözer.</v>
      </c>
      <c r="E26" s="29" t="str">
        <f>'MATEMATİK KAZ. '!E25</f>
        <v>YILBAŞI TATİLİ</v>
      </c>
      <c r="F26" s="29" t="str">
        <f>'MATEMATİK KAZ. '!F25</f>
        <v>M.3.1.5.1. İki basamaklı doğal sayıları bir basamaklı doğal sayılara böler.</v>
      </c>
      <c r="G26" s="29" t="str">
        <f>'MATEMATİK KAZ. '!G25</f>
        <v>M.3.1.5.1. İki basamaklı doğal sayıları bir basamaklı doğal sayılara böler.</v>
      </c>
      <c r="H26" s="83" t="str">
        <f t="shared" si="6"/>
        <v>30/Ara/2024-03/Oca/2025</v>
      </c>
      <c r="I26" s="81" t="str">
        <f>'H.B. KAZ.'!C25</f>
        <v>HB.3.3.1. Kişisel bakımını yaparken kaynakları verimli kullanır.</v>
      </c>
      <c r="J26" s="81" t="str">
        <f>'H.B. KAZ.'!D25</f>
        <v>HB.3.3.1. Kişisel bakımını yaparken kaynakları verimli kullanır.</v>
      </c>
      <c r="K26" s="81" t="str">
        <f>'H.B. KAZ.'!E25</f>
        <v>HB.3.3.2. Yiyecek ve içecekler satın alınırken bilinçli tüketici davranışları gösterir.</v>
      </c>
      <c r="L26" s="83" t="str">
        <f t="shared" si="7"/>
        <v>30/Ara/2024-03/Oca/2025</v>
      </c>
      <c r="M26" s="82" t="str">
        <f>'FEN VE BİLİMLERİ KAZ. '!C25</f>
        <v>F.3.4.2.1. Çevresindeki maddeleri, hâllerine göre sınıflandırır.</v>
      </c>
      <c r="N26" s="82" t="str">
        <f>'FEN VE BİLİMLERİ KAZ. '!D25</f>
        <v>F.3.4.2.1. Çevresindeki maddeleri, hâllerine göre sınıflandırır.</v>
      </c>
      <c r="O26" s="82" t="str">
        <f>'FEN VE BİLİMLERİ KAZ. '!E25</f>
        <v>F.3.4.2.1. Çevresindeki maddeleri, hâllerine göre sınıflandırır.</v>
      </c>
      <c r="P26" s="83" t="str">
        <f t="shared" si="0"/>
        <v>30/Ara/2024-03/Oca/2025</v>
      </c>
      <c r="Q26" s="30" t="str">
        <f>'TÜRKÇE KAZ.'!D25</f>
        <v>T.3.2.2. Hazırlıksız konuşmalar yapar.
T.3.2.3. Çerçevesi belirli bir konu hakkında konuşur.</v>
      </c>
      <c r="R26" s="30" t="str">
        <f>'TÜRKÇE KAZ.'!E25</f>
        <v>T.3.3.3. Vurgu, tonlama ve telaffuza dikkat ederek okur.</v>
      </c>
      <c r="S26" s="30" t="str">
        <f>'TÜRKÇE KAZ.'!F25</f>
        <v>T.3.3.7. Görselden/görsellerden hareketle bilmediği kelimelerin anlamlarını tahmin eder.</v>
      </c>
      <c r="T26" s="30" t="str">
        <f>'TÜRKÇE KAZ.'!G25</f>
        <v>T.3.3.9. Kelimelerin eş anlamlılarını bulur.</v>
      </c>
      <c r="U26" s="30" t="str">
        <f>'TÜRKÇE KAZ.'!H25</f>
        <v>T.3.3.16. Okuduğu metinle ilgili soruları cevaplar.</v>
      </c>
      <c r="V26" s="30" t="str">
        <f>'TÜRKÇE KAZ.'!I25</f>
        <v>T.3.3.14. Okuduğu metnin konusunu belirler.</v>
      </c>
      <c r="W26" s="30" t="str">
        <f>'TÜRKÇE KAZ.'!J25</f>
        <v>T.3.3.24. Okudukları ile ilgili çıkarımlar yapar.</v>
      </c>
      <c r="X26" s="30" t="str">
        <f>'TÜRKÇE KAZ.'!K25</f>
        <v>T.3.4.1. Şiir yazar.
T.3.4.15. Harflerin yapısal özelliklerine uygun kısa metinler yazar.</v>
      </c>
      <c r="Y26" s="83" t="str">
        <f t="shared" si="1"/>
        <v>30/Ara/2024-03/Oca/2025</v>
      </c>
      <c r="Z26" s="85" t="str">
        <f>MÜZİK!C25</f>
        <v>Mü.3.B.2. Müzikteki ses yüksekliklerini grafikle gösterir.</v>
      </c>
      <c r="AA26" s="83" t="str">
        <f t="shared" si="2"/>
        <v>30/Ara/2024-03/Oca/2025</v>
      </c>
      <c r="AB26" s="31" t="str">
        <f>'GÖRSEL S. KAZ.'!C25</f>
        <v>G.3.3.6. Sanat eserinin bir değere sahip olduğunu farkeder/kavrar.</v>
      </c>
      <c r="AC26" s="83" t="str">
        <f t="shared" si="3"/>
        <v>30/Ara/2024-03/Oca/2025</v>
      </c>
      <c r="AD26" s="86" t="str">
        <f>'BEDEN EĞİTİMİ OYUN'!C25</f>
        <v>O.3.2.2.1. Sağlıkla ilgili fiziksel uygunluğu geliştiren ilkeleri açıklar.</v>
      </c>
      <c r="AE26" s="86" t="str">
        <f>'BEDEN EĞİTİMİ OYUN'!D25</f>
        <v>O.3.2.2.1. Sağlıkla ilgili fiziksel uygunluğu geliştiren ilkeleri açıklar.</v>
      </c>
      <c r="AF26" s="86" t="str">
        <f>'BEDEN EĞİTİMİ OYUN'!E25</f>
        <v>O.3.2.2.1. Sağlıkla ilgili fiziksel uygunluğu geliştiren ilkeleri açıklar.</v>
      </c>
      <c r="AG26" s="86" t="str">
        <f>'BEDEN EĞİTİMİ OYUN'!F25</f>
        <v>O.3.2.2.1. Sağlıkla ilgili fiziksel uygunluğu geliştiren ilkeleri açıklar.</v>
      </c>
      <c r="AH26" s="86" t="str">
        <f>'BEDEN EĞİTİMİ OYUN'!G25</f>
        <v>O.3.2.2.1. Sağlıkla ilgili fiziksel uygunluğu geliştiren ilkeleri açıklar.</v>
      </c>
      <c r="AI26" s="83" t="str">
        <f t="shared" si="4"/>
        <v>30/Ara/2024-03/Oca/2025</v>
      </c>
      <c r="AJ26" s="91" t="str">
        <f>'SERBEST KAZ.'!C25</f>
        <v>Zeka Oyunları-Bulmacaları</v>
      </c>
      <c r="AK26" s="91" t="str">
        <f>'SERBEST KAZ.'!D25</f>
        <v>Geleneksel Çocuk Oyunları</v>
      </c>
      <c r="AL26" s="87" t="str">
        <f t="shared" si="5"/>
        <v>30/Ara/2024-03/Oca/2025</v>
      </c>
      <c r="AM26" s="88" t="str">
        <f>İNGİLİZCE!C25</f>
        <v>İNGİLİZCE</v>
      </c>
      <c r="AN26" s="89" t="str">
        <f>İNGİLİZCE!D25</f>
        <v>İNGİLİZCE</v>
      </c>
    </row>
    <row r="27" spans="1:40" ht="40.5" customHeight="1">
      <c r="A27" s="77" t="s">
        <v>41</v>
      </c>
      <c r="B27" s="1" t="str">
        <f>'TARİH GİRİŞ'!H27</f>
        <v>06/Oca/2025-10/Oca/2025</v>
      </c>
      <c r="C27" s="29" t="str">
        <f>'MATEMATİK KAZ. '!C26</f>
        <v>M.3.1.5.1. İki basamaklı doğal sayıları bir basamaklı doğal sayılara böler.</v>
      </c>
      <c r="D27" s="29" t="str">
        <f>'MATEMATİK KAZ. '!D26</f>
        <v>M.3.1.5.1. İki basamaklı doğal sayıları bir basamaklı doğal sayılara böler.</v>
      </c>
      <c r="E27" s="29" t="str">
        <f>'MATEMATİK KAZ. '!E26</f>
        <v>M.3.1.5.2. Birler basamağı sıfır olan iki basamaklı bir doğal sayıyı 10’a kısa yoldan böler.</v>
      </c>
      <c r="F27" s="29" t="str">
        <f>'MATEMATİK KAZ. '!F26</f>
        <v>M.3.1.5.2. Birler basamağı sıfır olan iki basamaklı bir doğal sayıyı 10’a kısa yoldan böler.</v>
      </c>
      <c r="G27" s="29" t="str">
        <f>'MATEMATİK KAZ. '!G26</f>
        <v>M.3.1.5.2. Birler basamağı sıfır olan iki basamaklı bir doğal sayıyı 10’a kısa yoldan böler.</v>
      </c>
      <c r="H27" s="83" t="str">
        <f t="shared" si="6"/>
        <v>06/Oca/2025-10/Oca/2025</v>
      </c>
      <c r="I27" s="81" t="str">
        <f>'H.B. KAZ.'!C26</f>
        <v>HB.3.3.3. Sağlığını korumak için mevsimlere özgü yiyeceklerle beslenir.</v>
      </c>
      <c r="J27" s="81" t="str">
        <f>'H.B. KAZ.'!D26</f>
        <v>HB.3.3.3. Sağlığını korumak için mevsimlere özgü yiyeceklerle beslenir.</v>
      </c>
      <c r="K27" s="81" t="str">
        <f>'H.B. KAZ.'!E26</f>
        <v>HB.3.3.4. Sağlığını korumak için yeterli ve dengeli beslenir.</v>
      </c>
      <c r="L27" s="83" t="str">
        <f t="shared" si="7"/>
        <v>06/Oca/2025-10/Oca/2025</v>
      </c>
      <c r="M27" s="82" t="str">
        <f>'FEN VE BİLİMLERİ KAZ. '!C26</f>
        <v>F.3.5.1.1. Gözlemleri sonucunda görme olayının gerçekleşebilmesi için ışığın gerekli olduğu sonucunu çıkarır.</v>
      </c>
      <c r="N27" s="82" t="str">
        <f>'FEN VE BİLİMLERİ KAZ. '!D26</f>
        <v>F.3.5.1.1. Gözlemleri sonucunda görme olayının gerçekleşebilmesi için ışığın gerekli olduğu sonucunu çıkarır.</v>
      </c>
      <c r="O27" s="82" t="str">
        <f>'FEN VE BİLİMLERİ KAZ. '!E26</f>
        <v>F.3.5.1.1. Gözlemleri sonucunda görme olayının gerçekleşebilmesi için ışığın gerekli olduğu sonucunu çıkarır.</v>
      </c>
      <c r="P27" s="83" t="str">
        <f t="shared" si="0"/>
        <v>06/Oca/2025-10/Oca/2025</v>
      </c>
      <c r="Q27" s="30" t="str">
        <f>'TÜRKÇE KAZ.'!D26</f>
        <v>T.3.2.5. Sınıf içindeki tartışma ve konuşmalara katılır.
T.3.2.4. Konuşma stratejilerini uygular.</v>
      </c>
      <c r="R27" s="30" t="str">
        <f>'TÜRKÇE KAZ.'!E26</f>
        <v>T.3.1.1. Görselden/görsellerden hareketle dinleyeceği/izleyeceği metnin konusunu tahmin eder.</v>
      </c>
      <c r="S27" s="30" t="str">
        <f>'TÜRKÇE KAZ.'!F26</f>
        <v>T.3.1.4. Dinlediklerinde/izlediklerinde geçen, bilmediği kelimelerin anlamını tahmin eder.</v>
      </c>
      <c r="T27" s="30" t="str">
        <f>'TÜRKÇE KAZ.'!G26</f>
        <v>T.3.1.5. Dinlediklerinin/izlediklerinin konusunu belirler.
T.3.1.8. Dinlediklerine/izlediklerine farklı başlıklar önerir.</v>
      </c>
      <c r="U27" s="30" t="str">
        <f>'TÜRKÇE KAZ.'!H26</f>
        <v>T.3.1.7. Dinlediklerine/izlediklerine yönelik sorulara cevap verir.</v>
      </c>
      <c r="V27" s="30" t="str">
        <f>'TÜRKÇE KAZ.'!I26</f>
        <v>T.3.3.22. Kısa ve basit dijital metinlerdeki mesajı kavrar.</v>
      </c>
      <c r="W27" s="30" t="str">
        <f>'TÜRKÇE KAZ.'!J26</f>
        <v>T.3.3.11. Görsellerle ilgili soruları cevaplar.
T.3.3.20. Metin türlerini ayırt eder.</v>
      </c>
      <c r="X27" s="30" t="str">
        <f>'TÜRKÇE KAZ.'!K26</f>
        <v>T.3.3.10. Eş sesli kelimelerin anlamlarını ayırt eder.</v>
      </c>
      <c r="Y27" s="83" t="str">
        <f t="shared" si="1"/>
        <v>06/Oca/2025-10/Oca/2025</v>
      </c>
      <c r="Z27" s="85" t="str">
        <f>MÜZİK!C26</f>
        <v>Mü.3.B.4. Müzikleri uygun hız ve gürlükte seslendirir.</v>
      </c>
      <c r="AA27" s="83" t="str">
        <f t="shared" si="2"/>
        <v>06/Oca/2025-10/Oca/2025</v>
      </c>
      <c r="AB27" s="31" t="str">
        <f>'GÖRSEL S. KAZ.'!C26</f>
        <v>G.3.3.7. Sanat alanındaki etik kuralları açıklar.</v>
      </c>
      <c r="AC27" s="83" t="str">
        <f t="shared" si="3"/>
        <v>06/Oca/2025-10/Oca/2025</v>
      </c>
      <c r="AD27" s="86" t="str">
        <f>'BEDEN EĞİTİMİ OYUN'!C26</f>
        <v>O.3.2.2.2. Oyun ve fiziki etkinlikler öncesinde, sırasında ve sonrasında beslenmenin nasıl olması gerektiğini açıklar.</v>
      </c>
      <c r="AE27" s="86" t="str">
        <f>'BEDEN EĞİTİMİ OYUN'!D26</f>
        <v>O.3.2.2.2. Oyun ve fiziki etkinlikler öncesinde, sırasında ve sonrasında beslenmenin nasıl olması gerektiğini açıklar.</v>
      </c>
      <c r="AF27" s="86" t="str">
        <f>'BEDEN EĞİTİMİ OYUN'!E26</f>
        <v>O.3.2.2.2. Oyun ve fiziki etkinlikler öncesinde, sırasında ve sonrasında beslenmenin nasıl olması gerektiğini açıklar.</v>
      </c>
      <c r="AG27" s="86" t="str">
        <f>'BEDEN EĞİTİMİ OYUN'!F26</f>
        <v>O.3.2.2.2. Oyun ve fiziki etkinlikler öncesinde, sırasında ve sonrasında beslenmenin nasıl olması gerektiğini açıklar.</v>
      </c>
      <c r="AH27" s="86" t="str">
        <f>'BEDEN EĞİTİMİ OYUN'!G26</f>
        <v>O.3.2.2.2. Oyun ve fiziki etkinlikler öncesinde, sırasında ve sonrasında beslenmenin nasıl olması gerektiğini açıklar.</v>
      </c>
      <c r="AI27" s="83" t="str">
        <f t="shared" si="4"/>
        <v>06/Oca/2025-10/Oca/2025</v>
      </c>
      <c r="AJ27" s="91" t="str">
        <f>'SERBEST KAZ.'!C26</f>
        <v>Tekerleme</v>
      </c>
      <c r="AK27" s="91" t="str">
        <f>'SERBEST KAZ.'!D26</f>
        <v>Masal Etkinliği</v>
      </c>
      <c r="AL27" s="87" t="str">
        <f t="shared" si="5"/>
        <v>06/Oca/2025-10/Oca/2025</v>
      </c>
      <c r="AM27" s="88" t="str">
        <f>İNGİLİZCE!C26</f>
        <v>İNGİLİZCE</v>
      </c>
      <c r="AN27" s="89" t="str">
        <f>İNGİLİZCE!D26</f>
        <v>İNGİLİZCE</v>
      </c>
    </row>
    <row r="28" spans="1:40" ht="40.5" customHeight="1">
      <c r="A28" s="77" t="s">
        <v>42</v>
      </c>
      <c r="B28" s="1" t="str">
        <f>'TARİH GİRİŞ'!H28</f>
        <v>13/Oca/2025-17/Oca/2025</v>
      </c>
      <c r="C28" s="29" t="str">
        <f>'MATEMATİK KAZ. '!C27</f>
        <v>M.3.1.5.3. Bölme işleminde bölünen, bölen, bölüm ve kalan arasındaki ilişkiyi fark eder.</v>
      </c>
      <c r="D28" s="29" t="str">
        <f>'MATEMATİK KAZ. '!D27</f>
        <v>M.3.1.5.3. Bölme işleminde bölünen, bölen, bölüm ve kalan arasındaki ilişkiyi fark eder.</v>
      </c>
      <c r="E28" s="29" t="str">
        <f>'MATEMATİK KAZ. '!E27</f>
        <v>M.3.1.5.3. Bölme işleminde bölünen, bölen, bölüm ve kalan arasındaki ilişkiyi fark eder.</v>
      </c>
      <c r="F28" s="29" t="str">
        <f>'MATEMATİK KAZ. '!F27</f>
        <v>M.3.1.5.3. Bölme işleminde bölünen, bölen, bölüm ve kalan arasındaki ilişkiyi fark eder.</v>
      </c>
      <c r="G28" s="29" t="str">
        <f>'MATEMATİK KAZ. '!G27</f>
        <v>M.3.1.5.3. Bölme işleminde bölünen, bölen, bölüm ve kalan arasındaki ilişkiyi fark eder.</v>
      </c>
      <c r="H28" s="83" t="str">
        <f t="shared" si="6"/>
        <v>13/Oca/2025-17/Oca/2025</v>
      </c>
      <c r="I28" s="81" t="str">
        <f>'H.B. KAZ.'!C27</f>
        <v>HB.3.3.5. Kendisinin ve toplumun sağlığını korumak için ortak kullanım alanlarında temizlik ve hijyen kurallarına uyar.</v>
      </c>
      <c r="J28" s="81" t="str">
        <f>'H.B. KAZ.'!D27</f>
        <v>HB.3.3.5. Kendisinin ve toplumun sağlığını korumak için ortak kullanım alanlarında temizlik ve hijyen kurallarına uyar.</v>
      </c>
      <c r="K28" s="81" t="str">
        <f>'H.B. KAZ.'!E27</f>
        <v>HB.3.3.5. Kendisinin ve toplumun sağlığını korumak için ortak kullanım alanlarında temizlik ve hijyen kurallarına uyar.</v>
      </c>
      <c r="L28" s="83" t="str">
        <f t="shared" si="7"/>
        <v>13/Oca/2025-17/Oca/2025</v>
      </c>
      <c r="M28" s="82" t="str">
        <f>'FEN VE BİLİMLERİ KAZ. '!C27</f>
        <v>F.3.5.2.1. Çevresindeki ışık kaynaklarını doğal ve yapay ışık kaynakları şeklinde sınıflandırır.</v>
      </c>
      <c r="N28" s="82" t="str">
        <f>'FEN VE BİLİMLERİ KAZ. '!D27</f>
        <v>F.3.5.2.1. Çevresindeki ışık kaynaklarını doğal ve yapay ışık kaynakları şeklinde sınıflandırır.</v>
      </c>
      <c r="O28" s="82" t="str">
        <f>'FEN VE BİLİMLERİ KAZ. '!E27</f>
        <v>F.3.5.2.1. Çevresindeki ışık kaynaklarını doğal ve yapay ışık kaynakları şeklinde sınıflandırır.</v>
      </c>
      <c r="P28" s="83" t="str">
        <f t="shared" si="0"/>
        <v>13/Oca/2025-17/Oca/2025</v>
      </c>
      <c r="Q28" s="30" t="str">
        <f>'TÜRKÇE KAZ.'!D27</f>
        <v>T.3.1.4. Dinlediklerinde/izlediklerinde geçen, bilmediği kelimelerin anlamını tahmin eder.</v>
      </c>
      <c r="R28" s="30" t="str">
        <f>'TÜRKÇE KAZ.'!E27</f>
        <v>T.3.1.4. Dinlediklerinde/izlediklerinde geçen, bilmediği kelimelerin anlamını tahmin eder.</v>
      </c>
      <c r="S28" s="30" t="str">
        <f>'TÜRKÇE KAZ.'!F27</f>
        <v>T.3.1.5. Dinlediklerinin/izlediklerinin konusunu belirler.
T.3.1.8. Dinlediklerine/izlediklerine farklı başlıklar önerir.</v>
      </c>
      <c r="T28" s="30" t="str">
        <f>'TÜRKÇE KAZ.'!G27</f>
        <v>T.3.1.7. Dinlediklerine/izlediklerine yönelik sorulara cevap verir.</v>
      </c>
      <c r="U28" s="30" t="str">
        <f>'TÜRKÇE KAZ.'!H27</f>
        <v>T.3.3.11. Görsellerle ilgili soruları cevaplar.
T.3.3.20. Metin türlerini ayırt eder.</v>
      </c>
      <c r="V28" s="30" t="str">
        <f>'TÜRKÇE KAZ.'!I27</f>
        <v>T.3.3.22. Kısa ve basit dijital metinlerdeki mesajı kavrar.</v>
      </c>
      <c r="W28" s="30" t="str">
        <f>'TÜRKÇE KAZ.'!J27</f>
        <v>T.3.3.11. Görsellerle ilgili soruları cevaplar.
T.3.3.20. Metin türlerini ayırt eder.</v>
      </c>
      <c r="X28" s="30" t="str">
        <f>'TÜRKÇE KAZ.'!K27</f>
        <v>T.3.3.10. Eş sesli kelimelerin anlamlarını ayırt eder.</v>
      </c>
      <c r="Y28" s="83" t="str">
        <f t="shared" si="1"/>
        <v>13/Oca/2025-17/Oca/2025</v>
      </c>
      <c r="Z28" s="85" t="str">
        <f>MÜZİK!C27</f>
        <v>Mü.3.B.4. Müzikleri uygun hız ve gürlükte seslendirir.</v>
      </c>
      <c r="AA28" s="83" t="str">
        <f t="shared" si="2"/>
        <v>13/Oca/2025-17/Oca/2025</v>
      </c>
      <c r="AB28" s="31" t="str">
        <f>'GÖRSEL S. KAZ.'!C27</f>
        <v>G.3.1.1. Görsel sanat çalışmasını oluştururken uygulama basamaklarını kullanır.</v>
      </c>
      <c r="AC28" s="83" t="str">
        <f t="shared" si="3"/>
        <v>13/Oca/2025-17/Oca/2025</v>
      </c>
      <c r="AD28" s="86" t="str">
        <f>'BEDEN EĞİTİMİ OYUN'!C27</f>
        <v>O.3.2.2.3. Oyun ve fiziki etkinliklerde dikkat edilmesi gereken hijyen ilkelerini nedenleriyle açıklar</v>
      </c>
      <c r="AE28" s="86" t="str">
        <f>'BEDEN EĞİTİMİ OYUN'!D27</f>
        <v>O.3.2.2.3. Oyun ve fiziki etkinliklerde dikkat edilmesi gereken hijyen ilkelerini nedenleriyle açıklar</v>
      </c>
      <c r="AF28" s="86" t="str">
        <f>'BEDEN EĞİTİMİ OYUN'!E27</f>
        <v>O.3.2.2.3. Oyun ve fiziki etkinliklerde dikkat edilmesi gereken hijyen ilkelerini nedenleriyle açıklar</v>
      </c>
      <c r="AG28" s="86" t="str">
        <f>'BEDEN EĞİTİMİ OYUN'!F27</f>
        <v>O.3.2.2.3. Oyun ve fiziki etkinliklerde dikkat edilmesi gereken hijyen ilkelerini nedenleriyle açıklar</v>
      </c>
      <c r="AH28" s="86" t="str">
        <f>'BEDEN EĞİTİMİ OYUN'!G27</f>
        <v>O.3.2.2.3. Oyun ve fiziki etkinliklerde dikkat edilmesi gereken hijyen ilkelerini nedenleriyle açıklar</v>
      </c>
      <c r="AI28" s="83" t="str">
        <f t="shared" si="4"/>
        <v>13/Oca/2025-17/Oca/2025</v>
      </c>
      <c r="AJ28" s="91" t="str">
        <f>'SERBEST KAZ.'!C27</f>
        <v>Şiir Okuma</v>
      </c>
      <c r="AK28" s="91" t="str">
        <f>'SERBEST KAZ.'!D27</f>
        <v>Geleneksel Çocuk Oyunları</v>
      </c>
      <c r="AL28" s="87" t="str">
        <f t="shared" si="5"/>
        <v>13/Oca/2025-17/Oca/2025</v>
      </c>
      <c r="AM28" s="88" t="str">
        <f>İNGİLİZCE!C27</f>
        <v>İNGİLİZCE</v>
      </c>
      <c r="AN28" s="89" t="str">
        <f>İNGİLİZCE!D27</f>
        <v>İNGİLİZCE</v>
      </c>
    </row>
    <row r="29" spans="1:40" ht="40.5" customHeight="1">
      <c r="A29" s="106" t="s">
        <v>43</v>
      </c>
      <c r="B29" s="107" t="str">
        <f>'TARİH GİRİŞ'!H29</f>
        <v>20/Oca/2025-24/Oca/2025</v>
      </c>
      <c r="C29" s="142" t="str">
        <f>'MATEMATİK KAZ. '!C28</f>
        <v>YARI YIL TATİLİ</v>
      </c>
      <c r="D29" s="142" t="str">
        <f>'MATEMATİK KAZ. '!D28</f>
        <v>YARI YIL TATİLİ</v>
      </c>
      <c r="E29" s="142" t="str">
        <f>'MATEMATİK KAZ. '!E28</f>
        <v>YARI YIL TATİLİ</v>
      </c>
      <c r="F29" s="142" t="str">
        <f>'MATEMATİK KAZ. '!F28</f>
        <v>YARI YIL TATİLİ</v>
      </c>
      <c r="G29" s="142" t="str">
        <f>'MATEMATİK KAZ. '!G28</f>
        <v>YARI YIL TATİLİ</v>
      </c>
      <c r="H29" s="143" t="str">
        <f t="shared" si="6"/>
        <v>20/Oca/2025-24/Oca/2025</v>
      </c>
      <c r="I29" s="144" t="str">
        <f>'H.B. KAZ.'!C28</f>
        <v>YARI YIL TATİLİ</v>
      </c>
      <c r="J29" s="144" t="str">
        <f>'H.B. KAZ.'!D28</f>
        <v>YARI YIL TATİLİ</v>
      </c>
      <c r="K29" s="144" t="str">
        <f>'H.B. KAZ.'!E28</f>
        <v>YARI YIL TATİLİ</v>
      </c>
      <c r="L29" s="143" t="str">
        <f t="shared" si="7"/>
        <v>20/Oca/2025-24/Oca/2025</v>
      </c>
      <c r="M29" s="144" t="str">
        <f>'FEN VE BİLİMLERİ KAZ. '!C28</f>
        <v>YARI YIL TATİLİ</v>
      </c>
      <c r="N29" s="144" t="str">
        <f>'FEN VE BİLİMLERİ KAZ. '!D28</f>
        <v>YARI YIL TATİLİ</v>
      </c>
      <c r="O29" s="144" t="str">
        <f>'FEN VE BİLİMLERİ KAZ. '!E28</f>
        <v>YARI YIL TATİLİ</v>
      </c>
      <c r="P29" s="143" t="str">
        <f t="shared" si="0"/>
        <v>20/Oca/2025-24/Oca/2025</v>
      </c>
      <c r="Q29" s="145" t="str">
        <f>'TÜRKÇE KAZ.'!D28</f>
        <v>YARI YIL TATİLİ</v>
      </c>
      <c r="R29" s="145" t="str">
        <f>'TÜRKÇE KAZ.'!E28</f>
        <v>YARI YIL TATİLİ</v>
      </c>
      <c r="S29" s="145" t="str">
        <f>'TÜRKÇE KAZ.'!F28</f>
        <v>YARI YIL TATİLİ</v>
      </c>
      <c r="T29" s="145" t="str">
        <f>'TÜRKÇE KAZ.'!G28</f>
        <v>YARI YIL TATİLİ</v>
      </c>
      <c r="U29" s="145" t="str">
        <f>'TÜRKÇE KAZ.'!H28</f>
        <v>YARI YIL TATİLİ</v>
      </c>
      <c r="V29" s="145" t="str">
        <f>'TÜRKÇE KAZ.'!I28</f>
        <v>YARI YIL TATİLİ</v>
      </c>
      <c r="W29" s="145" t="str">
        <f>'TÜRKÇE KAZ.'!J28</f>
        <v>YARI YIL TATİLİ</v>
      </c>
      <c r="X29" s="145" t="str">
        <f>'TÜRKÇE KAZ.'!K28</f>
        <v>YARI YIL TATİLİ</v>
      </c>
      <c r="Y29" s="143" t="str">
        <f t="shared" si="1"/>
        <v>20/Oca/2025-24/Oca/2025</v>
      </c>
      <c r="Z29" s="146" t="str">
        <f>MÜZİK!C28</f>
        <v>YARI YIL TATİLİ</v>
      </c>
      <c r="AA29" s="143" t="str">
        <f t="shared" si="2"/>
        <v>20/Oca/2025-24/Oca/2025</v>
      </c>
      <c r="AB29" s="147" t="str">
        <f>'GÖRSEL S. KAZ.'!C28</f>
        <v>YARI YIL TATİLİ</v>
      </c>
      <c r="AC29" s="143" t="str">
        <f t="shared" si="3"/>
        <v>20/Oca/2025-24/Oca/2025</v>
      </c>
      <c r="AD29" s="148" t="str">
        <f>'BEDEN EĞİTİMİ OYUN'!C28</f>
        <v>YARI YIL TATİLİ</v>
      </c>
      <c r="AE29" s="148" t="str">
        <f>'BEDEN EĞİTİMİ OYUN'!D28</f>
        <v>YARI YIL TATİLİ</v>
      </c>
      <c r="AF29" s="148" t="str">
        <f>'BEDEN EĞİTİMİ OYUN'!E28</f>
        <v>YARI YIL TATİLİ</v>
      </c>
      <c r="AG29" s="148" t="str">
        <f>'BEDEN EĞİTİMİ OYUN'!F28</f>
        <v>YARI YIL TATİLİ</v>
      </c>
      <c r="AH29" s="148" t="str">
        <f>'BEDEN EĞİTİMİ OYUN'!G28</f>
        <v>YARI YIL TATİLİ</v>
      </c>
      <c r="AI29" s="143" t="str">
        <f t="shared" si="4"/>
        <v>20/Oca/2025-24/Oca/2025</v>
      </c>
      <c r="AJ29" s="149" t="str">
        <f>'SERBEST KAZ.'!C28</f>
        <v>YARI YIL TATİLİ</v>
      </c>
      <c r="AK29" s="149" t="str">
        <f>'SERBEST KAZ.'!D28</f>
        <v>YARI YIL TATİLİ</v>
      </c>
      <c r="AL29" s="143" t="str">
        <f t="shared" si="5"/>
        <v>20/Oca/2025-24/Oca/2025</v>
      </c>
      <c r="AM29" s="150" t="str">
        <f>İNGİLİZCE!C28</f>
        <v>ARA TATİL</v>
      </c>
      <c r="AN29" s="151" t="str">
        <f>İNGİLİZCE!D28</f>
        <v>ARA TATİL</v>
      </c>
    </row>
    <row r="30" spans="1:40" ht="40.5" customHeight="1">
      <c r="A30" s="106" t="s">
        <v>44</v>
      </c>
      <c r="B30" s="107" t="str">
        <f>'TARİH GİRİŞ'!H30</f>
        <v>27/Oca/2025-31/Oca/2025</v>
      </c>
      <c r="C30" s="142" t="str">
        <f>'MATEMATİK KAZ. '!C29</f>
        <v>YARI YIL TATİLİ</v>
      </c>
      <c r="D30" s="142" t="str">
        <f>'MATEMATİK KAZ. '!D29</f>
        <v>YARI YIL TATİLİ</v>
      </c>
      <c r="E30" s="142" t="str">
        <f>'MATEMATİK KAZ. '!E29</f>
        <v>YARI YIL TATİLİ</v>
      </c>
      <c r="F30" s="142" t="str">
        <f>'MATEMATİK KAZ. '!F29</f>
        <v>YARI YIL TATİLİ</v>
      </c>
      <c r="G30" s="142" t="str">
        <f>'MATEMATİK KAZ. '!G29</f>
        <v>YARI YIL TATİLİ</v>
      </c>
      <c r="H30" s="143" t="str">
        <f t="shared" si="6"/>
        <v>27/Oca/2025-31/Oca/2025</v>
      </c>
      <c r="I30" s="144" t="str">
        <f>'H.B. KAZ.'!C29</f>
        <v>YARI YIL TATİLİ</v>
      </c>
      <c r="J30" s="144" t="str">
        <f>'H.B. KAZ.'!D29</f>
        <v>YARI YIL TATİLİ</v>
      </c>
      <c r="K30" s="144" t="str">
        <f>'H.B. KAZ.'!E29</f>
        <v>YARI YIL TATİLİ</v>
      </c>
      <c r="L30" s="143" t="str">
        <f t="shared" si="7"/>
        <v>27/Oca/2025-31/Oca/2025</v>
      </c>
      <c r="M30" s="144" t="str">
        <f>'FEN VE BİLİMLERİ KAZ. '!C29</f>
        <v>YARI YIL TATİLİ</v>
      </c>
      <c r="N30" s="144" t="str">
        <f>'FEN VE BİLİMLERİ KAZ. '!D29</f>
        <v>YARI YIL TATİLİ</v>
      </c>
      <c r="O30" s="144" t="str">
        <f>'FEN VE BİLİMLERİ KAZ. '!E29</f>
        <v>YARI YIL TATİLİ</v>
      </c>
      <c r="P30" s="143" t="str">
        <f t="shared" si="0"/>
        <v>27/Oca/2025-31/Oca/2025</v>
      </c>
      <c r="Q30" s="145" t="str">
        <f>'TÜRKÇE KAZ.'!D29</f>
        <v>YARI YIL TATİLİ</v>
      </c>
      <c r="R30" s="145" t="str">
        <f>'TÜRKÇE KAZ.'!E29</f>
        <v>YARI YIL TATİLİ</v>
      </c>
      <c r="S30" s="145" t="str">
        <f>'TÜRKÇE KAZ.'!F29</f>
        <v>YARI YIL TATİLİ</v>
      </c>
      <c r="T30" s="145" t="str">
        <f>'TÜRKÇE KAZ.'!G29</f>
        <v>YARI YIL TATİLİ</v>
      </c>
      <c r="U30" s="145" t="str">
        <f>'TÜRKÇE KAZ.'!H29</f>
        <v>YARI YIL TATİLİ</v>
      </c>
      <c r="V30" s="145" t="str">
        <f>'TÜRKÇE KAZ.'!I29</f>
        <v>YARI YIL TATİLİ</v>
      </c>
      <c r="W30" s="145" t="str">
        <f>'TÜRKÇE KAZ.'!J29</f>
        <v>YARI YIL TATİLİ</v>
      </c>
      <c r="X30" s="145" t="str">
        <f>'TÜRKÇE KAZ.'!K29</f>
        <v>YARI YIL TATİLİ</v>
      </c>
      <c r="Y30" s="143" t="str">
        <f t="shared" si="1"/>
        <v>27/Oca/2025-31/Oca/2025</v>
      </c>
      <c r="Z30" s="146" t="str">
        <f>MÜZİK!C29</f>
        <v>YARI YIL TATİLİ</v>
      </c>
      <c r="AA30" s="143" t="str">
        <f t="shared" si="2"/>
        <v>27/Oca/2025-31/Oca/2025</v>
      </c>
      <c r="AB30" s="147" t="str">
        <f>'GÖRSEL S. KAZ.'!C29</f>
        <v>YARI YIL TATİLİ</v>
      </c>
      <c r="AC30" s="143" t="str">
        <f t="shared" si="3"/>
        <v>27/Oca/2025-31/Oca/2025</v>
      </c>
      <c r="AD30" s="148" t="str">
        <f>'BEDEN EĞİTİMİ OYUN'!C29</f>
        <v>YARI YIL TATİLİ</v>
      </c>
      <c r="AE30" s="148" t="str">
        <f>'BEDEN EĞİTİMİ OYUN'!D29</f>
        <v>YARI YIL TATİLİ</v>
      </c>
      <c r="AF30" s="148" t="str">
        <f>'BEDEN EĞİTİMİ OYUN'!E29</f>
        <v>YARI YIL TATİLİ</v>
      </c>
      <c r="AG30" s="148" t="str">
        <f>'BEDEN EĞİTİMİ OYUN'!F29</f>
        <v>YARI YIL TATİLİ</v>
      </c>
      <c r="AH30" s="148" t="str">
        <f>'BEDEN EĞİTİMİ OYUN'!G29</f>
        <v>YARI YIL TATİLİ</v>
      </c>
      <c r="AI30" s="143" t="str">
        <f t="shared" si="4"/>
        <v>27/Oca/2025-31/Oca/2025</v>
      </c>
      <c r="AJ30" s="149" t="str">
        <f>'SERBEST KAZ.'!C29</f>
        <v>YARI YIL TATİLİ</v>
      </c>
      <c r="AK30" s="149" t="str">
        <f>'SERBEST KAZ.'!D29</f>
        <v>YARI YIL TATİLİ</v>
      </c>
      <c r="AL30" s="143" t="str">
        <f t="shared" si="5"/>
        <v>27/Oca/2025-31/Oca/2025</v>
      </c>
      <c r="AM30" s="150" t="str">
        <f>İNGİLİZCE!C29</f>
        <v>ARA TATİL</v>
      </c>
      <c r="AN30" s="151" t="str">
        <f>İNGİLİZCE!D29</f>
        <v>ARA TATİL</v>
      </c>
    </row>
    <row r="31" spans="1:40" ht="40.5" customHeight="1">
      <c r="A31" s="77" t="s">
        <v>45</v>
      </c>
      <c r="B31" s="1" t="str">
        <f>'TARİH GİRİŞ'!H31</f>
        <v>03/Şub/2025-07/Şub/2025</v>
      </c>
      <c r="C31" s="29" t="str">
        <f>'MATEMATİK KAZ. '!C30</f>
        <v>M.3.1.5.4. Biri bölme olacak şekilde iki işlem gerektiren problemleri çözer.</v>
      </c>
      <c r="D31" s="29" t="str">
        <f>'MATEMATİK KAZ. '!D30</f>
        <v>M.3.1.5.4. Biri bölme olacak şekilde iki işlem gerektiren problemleri çözer.</v>
      </c>
      <c r="E31" s="29" t="str">
        <f>'MATEMATİK KAZ. '!E30</f>
        <v>M.3.1.5.4. Biri bölme olacak şekilde iki işlem gerektiren problemleri çözer.</v>
      </c>
      <c r="F31" s="29" t="str">
        <f>'MATEMATİK KAZ. '!F30</f>
        <v>M.3.1.5.4. Biri bölme olacak şekilde iki işlem gerektiren problemleri çözer.</v>
      </c>
      <c r="G31" s="29" t="str">
        <f>'MATEMATİK KAZ. '!G30</f>
        <v>M.3.1.6.1. Bütün, yarım ve çeyrek modellerinin kesir gösterimlerini kullanır.</v>
      </c>
      <c r="H31" s="83" t="str">
        <f t="shared" si="6"/>
        <v>03/Şub/2025-07/Şub/2025</v>
      </c>
      <c r="I31" s="81" t="str">
        <f>'H.B. KAZ.'!C30</f>
        <v>HB.3.4.1. Trafik işaretleri ve işaret levhalarını tanıtır.</v>
      </c>
      <c r="J31" s="81" t="str">
        <f>'H.B. KAZ.'!D30</f>
        <v>HB.3.4.1. Trafik işaretleri ve işaret levhalarını tanıtır.</v>
      </c>
      <c r="K31" s="81" t="str">
        <f>'H.B. KAZ.'!E30</f>
        <v>HB.3.4.1. Trafik işaretleri ve işaret levhalarını tanıtır.</v>
      </c>
      <c r="L31" s="83" t="str">
        <f t="shared" si="7"/>
        <v>03/Şub/2025-07/Şub/2025</v>
      </c>
      <c r="M31" s="82" t="str">
        <f>'FEN VE BİLİMLERİ KAZ. '!C30</f>
        <v>F.3.5.2.1. Çevresindeki ışık kaynaklarını doğal ve yapay ışık kaynakları şeklinde sınıflandırır.</v>
      </c>
      <c r="N31" s="82" t="str">
        <f>'FEN VE BİLİMLERİ KAZ. '!D30</f>
        <v>F.3.5.2.1. Çevresindeki ışık kaynaklarını doğal ve yapay ışık kaynakları şeklinde sınıflandırır.</v>
      </c>
      <c r="O31" s="82" t="str">
        <f>'FEN VE BİLİMLERİ KAZ. '!E30</f>
        <v>F.3.5.2.1. Çevresindeki ışık kaynaklarını doğal ve yapay ışık kaynakları şeklinde sınıflandırır.</v>
      </c>
      <c r="P31" s="83" t="str">
        <f t="shared" si="0"/>
        <v>03/Şub/2025-07/Şub/2025</v>
      </c>
      <c r="Q31" s="30" t="str">
        <f>'TÜRKÇE KAZ.'!D30</f>
        <v>T.3.2.2. Hazırlıksız konuşmalar yapar.</v>
      </c>
      <c r="R31" s="30" t="str">
        <f>'TÜRKÇE KAZ.'!E30</f>
        <v>T.3.3.2. Noktalama işaretlerine dikkat ederek okur.</v>
      </c>
      <c r="S31" s="30" t="str">
        <f>'TÜRKÇE KAZ.'!F30</f>
        <v>T.3.3.7. Görselden/görsellerden hareketle bilmediği kelimelerin anlamlarını tahmin eder.</v>
      </c>
      <c r="T31" s="30" t="str">
        <f>'TÜRKÇE KAZ.'!G30</f>
        <v>T.3.3.17. Metinle ilgili sorular sorar.</v>
      </c>
      <c r="U31" s="30" t="str">
        <f>'TÜRKÇE KAZ.'!H30</f>
        <v>T.3.3.14. Okuduğu metnin konusunu belirler.
T.3.3.15. Metnin ana fikri/ana duygusunu belirler.</v>
      </c>
      <c r="V31" s="30" t="str">
        <f>'TÜRKÇE KAZ.'!I30</f>
        <v>T.3.3.24. Okudukları ile ilgili çıkarımlar yapar.</v>
      </c>
      <c r="W31" s="30" t="str">
        <f>'TÜRKÇE KAZ.'!J30</f>
        <v>T.3.3.25. Görsellerle okuduğu metnin içeriğini ilişkilendirir.</v>
      </c>
      <c r="X31" s="30" t="str">
        <f>'TÜRKÇE KAZ.'!K30</f>
        <v>T.3.4.2. Kısa metinler yazar.
T.3.4.7. Büyük harfleri ve noktalama işaretlerini uygun yerlerde kullanır.</v>
      </c>
      <c r="Y31" s="83" t="str">
        <f t="shared" si="1"/>
        <v>03/Şub/2025-07/Şub/2025</v>
      </c>
      <c r="Z31" s="85" t="str">
        <f>MÜZİK!C30</f>
        <v>Mü.3.B.4. Müzikleri uygun hız ve gürlükte seslendirir.</v>
      </c>
      <c r="AA31" s="83" t="str">
        <f t="shared" si="2"/>
        <v>03/Şub/2025-07/Şub/2025</v>
      </c>
      <c r="AB31" s="31" t="str">
        <f>'GÖRSEL S. KAZ.'!C30</f>
        <v>G.3.1.2. Görsel sanat çalışmasını oluştururken ifadeci yaklaşımı kullanır</v>
      </c>
      <c r="AC31" s="83" t="str">
        <f t="shared" si="3"/>
        <v>03/Şub/2025-07/Şub/2025</v>
      </c>
      <c r="AD31" s="86" t="str">
        <f>'BEDEN EĞİTİMİ OYUN'!C30</f>
        <v>O.3.2.2.4. Oyun ve fiziki etkinliklerde uygun kıyafet kullanmanın önemini açıklar.</v>
      </c>
      <c r="AE31" s="86" t="str">
        <f>'BEDEN EĞİTİMİ OYUN'!D30</f>
        <v>O.3.2.2.4. Oyun ve fiziki etkinliklerde uygun kıyafet kullanmanın önemini açıklar.</v>
      </c>
      <c r="AF31" s="86" t="str">
        <f>'BEDEN EĞİTİMİ OYUN'!E30</f>
        <v>O.3.2.2.4. Oyun ve fiziki etkinliklerde uygun kıyafet kullanmanın önemini açıklar.</v>
      </c>
      <c r="AG31" s="86" t="str">
        <f>'BEDEN EĞİTİMİ OYUN'!F30</f>
        <v>O.3.2.2.4. Oyun ve fiziki etkinliklerde uygun kıyafet kullanmanın önemini açıklar.</v>
      </c>
      <c r="AH31" s="86" t="str">
        <f>'BEDEN EĞİTİMİ OYUN'!G30</f>
        <v>O.3.2.2.4. Oyun ve fiziki etkinliklerde uygun kıyafet kullanmanın önemini açıklar.</v>
      </c>
      <c r="AI31" s="83" t="str">
        <f t="shared" si="4"/>
        <v>03/Şub/2025-07/Şub/2025</v>
      </c>
      <c r="AJ31" s="91" t="str">
        <f>'SERBEST KAZ.'!C30</f>
        <v>Zeka Oyunları-Bulmacaları</v>
      </c>
      <c r="AK31" s="91" t="str">
        <f>'SERBEST KAZ.'!D30</f>
        <v>Masal Etkinliği</v>
      </c>
      <c r="AL31" s="87" t="str">
        <f t="shared" si="5"/>
        <v>03/Şub/2025-07/Şub/2025</v>
      </c>
      <c r="AM31" s="88" t="str">
        <f>İNGİLİZCE!C30</f>
        <v>İNGİLİZCE</v>
      </c>
      <c r="AN31" s="89" t="str">
        <f>İNGİLİZCE!D30</f>
        <v>İNGİLİZCE</v>
      </c>
    </row>
    <row r="32" spans="1:40" ht="40.5" customHeight="1">
      <c r="A32" s="77" t="s">
        <v>46</v>
      </c>
      <c r="B32" s="1" t="str">
        <f>'TARİH GİRİŞ'!H32</f>
        <v>10/Şub/2025-14/Şub/2025</v>
      </c>
      <c r="C32" s="29" t="str">
        <f>'MATEMATİK KAZ. '!C31</f>
        <v>M.3.1.6.1. Bütün, yarım ve çeyrek modellerinin kesir gösterimlerini kullanır.</v>
      </c>
      <c r="D32" s="29" t="str">
        <f>'MATEMATİK KAZ. '!D31</f>
        <v>M.3.1.6.1. Bütün, yarım ve çeyrek modellerinin kesir gösterimlerini kullanır.</v>
      </c>
      <c r="E32" s="29" t="str">
        <f>'MATEMATİK KAZ. '!E31</f>
        <v>M.3.1.6.1. Bütün, yarım ve çeyrek modellerinin kesir gösterimlerini kullanır.</v>
      </c>
      <c r="F32" s="29" t="str">
        <f>'MATEMATİK KAZ. '!F31</f>
        <v>M.3.1.6.2. Bir bütünü eş parçalara ayırarak eş parçalardan her birinin birim kesir olduğunu belirtir.</v>
      </c>
      <c r="G32" s="29" t="str">
        <f>'MATEMATİK KAZ. '!G31</f>
        <v>M.3.1.6.2. Bir bütünü eş parçalara ayırarak eş parçalardan her birinin birim kesir olduğunu belirtir.</v>
      </c>
      <c r="H32" s="83" t="str">
        <f t="shared" si="6"/>
        <v>10/Şub/2025-14/Şub/2025</v>
      </c>
      <c r="I32" s="81" t="str">
        <f>'H.B. KAZ.'!C31</f>
        <v>HB.3.4.2. Trafikte kurallara uymanın gerekliliğine örnekler verir.</v>
      </c>
      <c r="J32" s="81" t="str">
        <f>'H.B. KAZ.'!D31</f>
        <v>HB.3.4.2. Trafikte kurallara uymanın gerekliliğine örnekler verir.</v>
      </c>
      <c r="K32" s="81" t="str">
        <f>'H.B. KAZ.'!E31</f>
        <v>HB.3.4.3. Yakın çevresinde meydana gelebilecek kazaları önlemek için alınması gereken tedbirleri açıklar.</v>
      </c>
      <c r="L32" s="83" t="str">
        <f t="shared" si="7"/>
        <v>10/Şub/2025-14/Şub/2025</v>
      </c>
      <c r="M32" s="82" t="str">
        <f>'FEN VE BİLİMLERİ KAZ. '!C31</f>
        <v>F.3.5.3.1. Her sesin bir kaynağı olduğu ve sesin her yöne yayıldığı sonucunu çıkarır.</v>
      </c>
      <c r="N32" s="82" t="str">
        <f>'FEN VE BİLİMLERİ KAZ. '!D31</f>
        <v>F.3.5.3.1. Her sesin bir kaynağı olduğu ve sesin her yöne yayıldığı sonucunu çıkarır.</v>
      </c>
      <c r="O32" s="82" t="str">
        <f>'FEN VE BİLİMLERİ KAZ. '!E31</f>
        <v>F.3.5.3.2. İşitme duyusunu kullanarak ses kaynağının yaklaşıp uzaklaşması ve ses kaynağının yeri hakkında çıkarımda bulunur.</v>
      </c>
      <c r="P32" s="83" t="str">
        <f t="shared" si="0"/>
        <v>10/Şub/2025-14/Şub/2025</v>
      </c>
      <c r="Q32" s="30" t="str">
        <f>'TÜRKÇE KAZ.'!D31</f>
        <v>T.3.2.5. Sınıf içindeki tartışma ve konuşmalara katılır.</v>
      </c>
      <c r="R32" s="30" t="str">
        <f>'TÜRKÇE KAZ.'!E31</f>
        <v>T.3.3.3. Vurgu, tonlama ve telaffuza dikkat ederek okur.</v>
      </c>
      <c r="S32" s="30" t="str">
        <f>'TÜRKÇE KAZ.'!F31</f>
        <v>T.3.3.7. Görselden/görsellerden hareketle bilmediği kelimelerin anlamlarını tahmin eder.</v>
      </c>
      <c r="T32" s="30" t="str">
        <f>'TÜRKÇE KAZ.'!G31</f>
        <v>T.3.3.16. Okuduğu metinle ilgili soruları cevaplar</v>
      </c>
      <c r="U32" s="30" t="str">
        <f>'TÜRKÇE KAZ.'!H31</f>
        <v>T.3.3.20. Metin türlerini ayırt eder.</v>
      </c>
      <c r="V32" s="30" t="str">
        <f>'TÜRKÇE KAZ.'!I31</f>
        <v>T.3.3.14. Okuduğu metnin konusunu belirler.
T.3.3.15. Metnin ana fikri/ana duygusunu belirler.</v>
      </c>
      <c r="W32" s="30" t="str">
        <f>'TÜRKÇE KAZ.'!J31</f>
        <v>T.3.3.13. Okuduklarını ana hatlarıyla anlatır.</v>
      </c>
      <c r="X32" s="30" t="str">
        <f>'TÜRKÇE KAZ.'!K31</f>
        <v>T.3.4.1. Şiir yazar.
T.3.4.9. Yazdıklarını zenginleştirmek için çizim ve görseller kullanır.</v>
      </c>
      <c r="Y32" s="83" t="str">
        <f t="shared" si="1"/>
        <v>10/Şub/2025-14/Şub/2025</v>
      </c>
      <c r="Z32" s="85" t="str">
        <f>MÜZİK!C31</f>
        <v>Mü.3.B.6. Notalar ile renkleri eşleştirir.</v>
      </c>
      <c r="AA32" s="83" t="str">
        <f t="shared" si="2"/>
        <v>10/Şub/2025-14/Şub/2025</v>
      </c>
      <c r="AB32" s="31" t="str">
        <f>'GÖRSEL S. KAZ.'!C31</f>
        <v>G.3.1.3. Görsel sanat çalışmasını yaparken güncel kaynaklara dayalı fikirler geliştirir.</v>
      </c>
      <c r="AC32" s="83" t="str">
        <f t="shared" si="3"/>
        <v>10/Şub/2025-14/Şub/2025</v>
      </c>
      <c r="AD32" s="86" t="str">
        <f>'BEDEN EĞİTİMİ OYUN'!C31</f>
        <v>O.3.2.2.5. Oyun ve fiziki etkinliklerde kendisi ve arkadaşları için güvenlik riski oluşturan unsurları nedenleriyle açıklar.</v>
      </c>
      <c r="AE32" s="86" t="str">
        <f>'BEDEN EĞİTİMİ OYUN'!D31</f>
        <v>O.3.2.2.5. Oyun ve fiziki etkinliklerde kendisi ve arkadaşları için güvenlik riski oluşturan unsurları nedenleriyle açıklar.</v>
      </c>
      <c r="AF32" s="86" t="str">
        <f>'BEDEN EĞİTİMİ OYUN'!E31</f>
        <v>O.3.2.2.5. Oyun ve fiziki etkinliklerde kendisi ve arkadaşları için güvenlik riski oluşturan unsurları nedenleriyle açıklar.</v>
      </c>
      <c r="AG32" s="86" t="str">
        <f>'BEDEN EĞİTİMİ OYUN'!F31</f>
        <v>O.3.2.2.5. Oyun ve fiziki etkinliklerde kendisi ve arkadaşları için güvenlik riski oluşturan unsurları nedenleriyle açıklar.</v>
      </c>
      <c r="AH32" s="86" t="str">
        <f>'BEDEN EĞİTİMİ OYUN'!G31</f>
        <v>O.3.2.2.5. Oyun ve fiziki etkinliklerde kendisi ve arkadaşları için güvenlik riski oluşturan unsurları nedenleriyle açıklar.</v>
      </c>
      <c r="AI32" s="83" t="str">
        <f t="shared" si="4"/>
        <v>10/Şub/2025-14/Şub/2025</v>
      </c>
      <c r="AJ32" s="91" t="str">
        <f>'SERBEST KAZ.'!C31</f>
        <v>Tekerleme</v>
      </c>
      <c r="AK32" s="91" t="str">
        <f>'SERBEST KAZ.'!D31</f>
        <v>Geleneksel Çocuk Oyunları</v>
      </c>
      <c r="AL32" s="87" t="str">
        <f t="shared" si="5"/>
        <v>10/Şub/2025-14/Şub/2025</v>
      </c>
      <c r="AM32" s="88" t="str">
        <f>İNGİLİZCE!C31</f>
        <v>İNGİLİZCE</v>
      </c>
      <c r="AN32" s="89" t="str">
        <f>İNGİLİZCE!D31</f>
        <v>İNGİLİZCE</v>
      </c>
    </row>
    <row r="33" spans="1:40" s="55" customFormat="1" ht="40.5" customHeight="1">
      <c r="A33" s="77" t="s">
        <v>47</v>
      </c>
      <c r="B33" s="1" t="str">
        <f>'TARİH GİRİŞ'!H33</f>
        <v>17/Şub/2025-21/Şub/2025</v>
      </c>
      <c r="C33" s="29" t="str">
        <f>'MATEMATİK KAZ. '!C32</f>
        <v>M.3.1.6.4. Paydası 10 ve 100 olan kesirlerin birim kesirlerini gösterir.</v>
      </c>
      <c r="D33" s="29" t="str">
        <f>'MATEMATİK KAZ. '!D32</f>
        <v>M.3.1.6.4. Paydası 10 ve 100 olan kesirlerin birim kesirlerini gösterir.</v>
      </c>
      <c r="E33" s="29" t="str">
        <f>'MATEMATİK KAZ. '!E32</f>
        <v>M.3.1.6.3. Pay ve payda arasındaki ilişkiyi açıklar.</v>
      </c>
      <c r="F33" s="29" t="str">
        <f>'MATEMATİK KAZ. '!F32</f>
        <v>M.3.1.6.3. Pay ve payda arasındaki ilişkiyi açıklar.</v>
      </c>
      <c r="G33" s="29" t="str">
        <f>'MATEMATİK KAZ. '!G32</f>
        <v>M.3.1.6.5. Bir çokluğun, belirtilen birim kesir kadarını belirler.</v>
      </c>
      <c r="H33" s="83" t="str">
        <f t="shared" si="6"/>
        <v>17/Şub/2025-21/Şub/2025</v>
      </c>
      <c r="I33" s="81" t="str">
        <f>'H.B. KAZ.'!C32</f>
        <v>HB.3.4.4. Afet ve acil durum sonrasında yapılması gereken davranışları açıklar.</v>
      </c>
      <c r="J33" s="81" t="str">
        <f>'H.B. KAZ.'!D32</f>
        <v>HB.3.4.4. Afet ve acil durum sonrasında yapılması gereken davranışları açıklar.</v>
      </c>
      <c r="K33" s="81" t="str">
        <f>'H.B. KAZ.'!E32</f>
        <v>HB.3.4.4. Afet ve acil durum sonrasında yapılması gereken davranışları açıklar.</v>
      </c>
      <c r="L33" s="83" t="str">
        <f t="shared" si="7"/>
        <v>17/Şub/2025-21/Şub/2025</v>
      </c>
      <c r="M33" s="82" t="str">
        <f>'FEN VE BİLİMLERİ KAZ. '!C32</f>
        <v>F.3.5.3.2. İşitme duyusunu kullanarak ses kaynağının yaklaşıp uzaklaşması ve ses kaynağının yeri hakkında çıkarımda bulunur.</v>
      </c>
      <c r="N33" s="82" t="str">
        <f>'FEN VE BİLİMLERİ KAZ. '!D32</f>
        <v>F.3.5.3.3. Çevresindeki ses kaynaklarını doğal ve yapay ses kaynakları şeklinde sınıflandırır.</v>
      </c>
      <c r="O33" s="82" t="str">
        <f>'FEN VE BİLİMLERİ KAZ. '!E32</f>
        <v>F.3.5.3.3. Çevresindeki ses kaynaklarını doğal ve yapay ses kaynakları şeklinde sınıflandırır.</v>
      </c>
      <c r="P33" s="83" t="str">
        <f t="shared" si="0"/>
        <v>17/Şub/2025-21/Şub/2025</v>
      </c>
      <c r="Q33" s="30" t="str">
        <f>'TÜRKÇE KAZ.'!D32</f>
        <v>T.3.2.2. Hazırlıksız konuşmalar yapar.</v>
      </c>
      <c r="R33" s="30" t="str">
        <f>'TÜRKÇE KAZ.'!E32</f>
        <v>T.3.3.2. Noktalama işaretlerine dikkat ederek okur.</v>
      </c>
      <c r="S33" s="30" t="str">
        <f>'TÜRKÇE KAZ.'!F32</f>
        <v>T.3.3.11. Görsellerle ilgili soruları cevaplar.</v>
      </c>
      <c r="T33" s="30" t="str">
        <f>'TÜRKÇE KAZ.'!G32</f>
        <v>T.3.3.14. Okuduğu metnin konusunu belirler.</v>
      </c>
      <c r="U33" s="30" t="str">
        <f>'TÜRKÇE KAZ.'!H32</f>
        <v>T.3.3.19. Okuduğu metnin içeriğine uygun başlık/başlıklar belirler</v>
      </c>
      <c r="V33" s="30" t="str">
        <f>'TÜRKÇE KAZ.'!I32</f>
        <v>T.3.2.5. Sınıf içindeki tartışma ve konuşmalara katılır.</v>
      </c>
      <c r="W33" s="30" t="str">
        <f>'TÜRKÇE KAZ.'!J32</f>
        <v>T.3.4.2. Kısa metinler yazar.
T.3.4.9. Yazdıklarını zenginleştirmek için çizim ve görseller kullanır.</v>
      </c>
      <c r="X33" s="30" t="str">
        <f>'TÜRKÇE KAZ.'!K32</f>
        <v>T.3.4.7. Büyük harfleri ve noktalama işaretlerini uygun yerlerde kullanır.</v>
      </c>
      <c r="Y33" s="83" t="str">
        <f t="shared" si="1"/>
        <v>17/Şub/2025-21/Şub/2025</v>
      </c>
      <c r="Z33" s="85" t="str">
        <f>MÜZİK!C32</f>
        <v>Mü.3.B.6. Notalar ile renkleri eşleştirir.</v>
      </c>
      <c r="AA33" s="83" t="str">
        <f t="shared" si="2"/>
        <v>17/Şub/2025-21/Şub/2025</v>
      </c>
      <c r="AB33" s="31" t="str">
        <f>'GÖRSEL S. KAZ.'!C32</f>
        <v>G.3.1.4. Gözleme dayalı çizimlerinde geometrik ve organik biçimleri kullanır.</v>
      </c>
      <c r="AC33" s="83" t="str">
        <f t="shared" si="3"/>
        <v>17/Şub/2025-21/Şub/2025</v>
      </c>
      <c r="AD33" s="86" t="str">
        <f>'BEDEN EĞİTİMİ OYUN'!C32</f>
        <v>O.3.2.2.6. Oyun ve fiziki etkinliklere katılımda sağlığını koruma davranışları sergiler</v>
      </c>
      <c r="AE33" s="86" t="str">
        <f>'BEDEN EĞİTİMİ OYUN'!D32</f>
        <v>O.3.2.2.6. Oyun ve fiziki etkinliklere katılımda sağlığını koruma davranışları sergiler</v>
      </c>
      <c r="AF33" s="86" t="str">
        <f>'BEDEN EĞİTİMİ OYUN'!E32</f>
        <v>O.3.2.2.6. Oyun ve fiziki etkinliklere katılımda sağlığını koruma davranışları sergiler</v>
      </c>
      <c r="AG33" s="86" t="str">
        <f>'BEDEN EĞİTİMİ OYUN'!F32</f>
        <v>O.3.2.2.6. Oyun ve fiziki etkinliklere katılımda sağlığını koruma davranışları sergiler</v>
      </c>
      <c r="AH33" s="86" t="str">
        <f>'BEDEN EĞİTİMİ OYUN'!G32</f>
        <v>O.3.2.2.6. Oyun ve fiziki etkinliklere katılımda sağlığını koruma davranışları sergiler</v>
      </c>
      <c r="AI33" s="83" t="str">
        <f t="shared" si="4"/>
        <v>17/Şub/2025-21/Şub/2025</v>
      </c>
      <c r="AJ33" s="91" t="str">
        <f>'SERBEST KAZ.'!C32</f>
        <v>Zeka Oyunları-Bulmacaları</v>
      </c>
      <c r="AK33" s="91" t="str">
        <f>'SERBEST KAZ.'!D32</f>
        <v>Masal Etkinliği</v>
      </c>
      <c r="AL33" s="87" t="str">
        <f t="shared" si="5"/>
        <v>17/Şub/2025-21/Şub/2025</v>
      </c>
      <c r="AM33" s="88" t="str">
        <f>İNGİLİZCE!C32</f>
        <v>İNGİLİZCE</v>
      </c>
      <c r="AN33" s="89" t="str">
        <f>İNGİLİZCE!D32</f>
        <v>İNGİLİZCE</v>
      </c>
    </row>
    <row r="34" spans="1:40" s="55" customFormat="1" ht="40.5" customHeight="1">
      <c r="A34" s="77" t="s">
        <v>48</v>
      </c>
      <c r="B34" s="1" t="str">
        <f>'TARİH GİRİŞ'!H34</f>
        <v>24/Şub/2025-28/Şub/2025</v>
      </c>
      <c r="C34" s="29" t="str">
        <f>'MATEMATİK KAZ. '!C33</f>
        <v>M.3.1.6.5. Bir çokluğun, belirtilen birim kesir kadarını belirler.</v>
      </c>
      <c r="D34" s="29" t="str">
        <f>'MATEMATİK KAZ. '!D33</f>
        <v>M.3.1.6.5. Bir çokluğun, belirtilen birim kesir kadarını belirler.</v>
      </c>
      <c r="E34" s="29" t="str">
        <f>'MATEMATİK KAZ. '!E33</f>
        <v>M.3.1.6.6. Payı paydasından küçük kesirler elde eder.</v>
      </c>
      <c r="F34" s="29" t="str">
        <f>'MATEMATİK KAZ. '!F33</f>
        <v>M.3.1.6.6. Payı paydasından küçük kesirler elde eder.</v>
      </c>
      <c r="G34" s="29" t="str">
        <f>'MATEMATİK KAZ. '!G33</f>
        <v>M.3.3.5.1. Zamanı dakika ve saat cinsinden söyler, okur ve yazar.</v>
      </c>
      <c r="H34" s="83" t="str">
        <f t="shared" si="6"/>
        <v>24/Şub/2025-28/Şub/2025</v>
      </c>
      <c r="I34" s="81" t="str">
        <f>'H.B. KAZ.'!C33</f>
        <v>HB.3.4.5. Güvenliğini tehdit eden bir kişi olduğunda ne yapacağını ve kimlerden yardım isteyebileceğini açıklar.</v>
      </c>
      <c r="J34" s="81" t="str">
        <f>'H.B. KAZ.'!D33</f>
        <v>HB.3.4.5. Güvenliğini tehdit eden bir kişi olduğunda ne yapacağını ve kimlerden yardım isteyebileceğini açıklar.</v>
      </c>
      <c r="K34" s="81" t="str">
        <f>'H.B. KAZ.'!E33</f>
        <v>HB.3.4.5. Güvenliğini tehdit eden bir kişi olduğunda ne yapacağını ve kimlerden yardım isteyebileceğini açıklar.</v>
      </c>
      <c r="L34" s="83" t="str">
        <f t="shared" si="7"/>
        <v>24/Şub/2025-28/Şub/2025</v>
      </c>
      <c r="M34" s="82" t="str">
        <f>'FEN VE BİLİMLERİ KAZ. '!C33</f>
        <v>F.3.5.4.1. Ses şiddetinin işitme için önemli olduğunu gözlemler ve her sesin insan kulağı tarafından işitilemeyeceğini fark eder.</v>
      </c>
      <c r="N34" s="82" t="str">
        <f>'FEN VE BİLİMLERİ KAZ. '!D33</f>
        <v>F.3.5.4.1. Ses şiddetinin işitme için önemli olduğunu gözlemler ve her sesin insan kulağı tarafından işitilemeyeceğini fark eder.</v>
      </c>
      <c r="O34" s="82" t="str">
        <f>'FEN VE BİLİMLERİ KAZ. '!E33</f>
        <v>F.3.5.4.2. Ses şiddeti ile uzaklık arasındaki ilişkiyi açıklar.</v>
      </c>
      <c r="P34" s="83" t="str">
        <f t="shared" si="0"/>
        <v>24/Şub/2025-28/Şub/2025</v>
      </c>
      <c r="Q34" s="30" t="str">
        <f>'TÜRKÇE KAZ.'!D33</f>
        <v>T.3.2.3. Çerçevesi belirli bir konu hakkında konuşur.</v>
      </c>
      <c r="R34" s="30" t="str">
        <f>'TÜRKÇE KAZ.'!E33</f>
        <v>T.3.1.4. Dinlediklerinde/izlediklerinde geçen, bilmediği kelimelerin anlamını tahmin eder.</v>
      </c>
      <c r="S34" s="30" t="str">
        <f>'TÜRKÇE KAZ.'!F33</f>
        <v>T.3.1.7. Dinlediklerine/izlediklerine yönelik sorulara cevap verir.</v>
      </c>
      <c r="T34" s="30" t="str">
        <f>'TÜRKÇE KAZ.'!G33</f>
        <v>T.3.1.6. Dinlediklerinin/izlediklerinin ana fikrini/ana duygusunu belirler.</v>
      </c>
      <c r="U34" s="30" t="str">
        <f>'TÜRKÇE KAZ.'!H33</f>
        <v>T.3.3.27. Yazılı yönergeleri kavrar.</v>
      </c>
      <c r="V34" s="30" t="str">
        <f>'TÜRKÇE KAZ.'!I33</f>
        <v>T.3.3.8. Kelimelerin zıt anlamlılarını bulur.
T.3.3.9. Kelimelerin eş anlamlılarını bulur.</v>
      </c>
      <c r="W34" s="30" t="str">
        <f>'TÜRKÇE KAZ.'!J33</f>
        <v>T.3.3.25. Görsellerle okuduğu metnin içeriğini ilişkilendirir.
T.3.4.10. Görsellerdeki olayları ilişkilendirerek yazı yazar.</v>
      </c>
      <c r="X34" s="30" t="str">
        <f>'TÜRKÇE KAZ.'!K33</f>
        <v xml:space="preserve">
T.3.4.3. Hikâye edici metin yazar.</v>
      </c>
      <c r="Y34" s="83" t="str">
        <f t="shared" si="1"/>
        <v>24/Şub/2025-28/Şub/2025</v>
      </c>
      <c r="Z34" s="85" t="str">
        <f>MÜZİK!C33</f>
        <v>Mü.3.C.1. Dinlediği müziklerle ilgili duygu ve düşüncelerini ifade eder.</v>
      </c>
      <c r="AA34" s="83" t="str">
        <f t="shared" si="2"/>
        <v>24/Şub/2025-28/Şub/2025</v>
      </c>
      <c r="AB34" s="31" t="str">
        <f>'GÖRSEL S. KAZ.'!C33</f>
        <v>G.3.1.5. İki boyutlu çalışmasında ön, orta, arka planı kullanır.</v>
      </c>
      <c r="AC34" s="83" t="str">
        <f t="shared" si="3"/>
        <v>24/Şub/2025-28/Şub/2025</v>
      </c>
      <c r="AD34" s="86" t="str">
        <f>'BEDEN EĞİTİMİ OYUN'!C33</f>
        <v>O.3.2.2.7. Oyun ve fiziki etkinliklerde güvenliği için sorumluluk alır</v>
      </c>
      <c r="AE34" s="86" t="str">
        <f>'BEDEN EĞİTİMİ OYUN'!D33</f>
        <v>O.3.2.2.7. Oyun ve fiziki etkinliklerde güvenliği için sorumluluk alır</v>
      </c>
      <c r="AF34" s="86" t="str">
        <f>'BEDEN EĞİTİMİ OYUN'!E33</f>
        <v>O.3.2.2.7. Oyun ve fiziki etkinliklerde güvenliği için sorumluluk alır</v>
      </c>
      <c r="AG34" s="86" t="str">
        <f>'BEDEN EĞİTİMİ OYUN'!F33</f>
        <v>O.3.2.2.7. Oyun ve fiziki etkinliklerde güvenliği için sorumluluk alır</v>
      </c>
      <c r="AH34" s="86" t="str">
        <f>'BEDEN EĞİTİMİ OYUN'!G33</f>
        <v>O.3.2.2.7. Oyun ve fiziki etkinliklerde güvenliği için sorumluluk alır</v>
      </c>
      <c r="AI34" s="83" t="str">
        <f t="shared" si="4"/>
        <v>24/Şub/2025-28/Şub/2025</v>
      </c>
      <c r="AJ34" s="91" t="str">
        <f>'SERBEST KAZ.'!C33</f>
        <v>Oyun Oynama</v>
      </c>
      <c r="AK34" s="91" t="str">
        <f>'SERBEST KAZ.'!D33</f>
        <v>Geleneksel Çocuk Oyunları</v>
      </c>
      <c r="AL34" s="87" t="str">
        <f t="shared" si="5"/>
        <v>24/Şub/2025-28/Şub/2025</v>
      </c>
      <c r="AM34" s="88" t="str">
        <f>İNGİLİZCE!C33</f>
        <v>İNGİLİZCE</v>
      </c>
      <c r="AN34" s="89" t="str">
        <f>İNGİLİZCE!D33</f>
        <v>İNGİLİZCE</v>
      </c>
    </row>
    <row r="35" spans="1:40" s="55" customFormat="1" ht="40.5" customHeight="1">
      <c r="A35" s="77" t="s">
        <v>49</v>
      </c>
      <c r="B35" s="1" t="str">
        <f>'TARİH GİRİŞ'!H35</f>
        <v>03/Mar/2025-07/Mar/2025</v>
      </c>
      <c r="C35" s="29" t="str">
        <f>'MATEMATİK KAZ. '!C34</f>
        <v>M.3.3.5.1. Zamanı dakika ve saat cinsinden söyler, okur ve yazar.</v>
      </c>
      <c r="D35" s="29" t="str">
        <f>'MATEMATİK KAZ. '!D34</f>
        <v>M.3.3.5.2. Zaman ölçme birimleri arasındaki ilişkiyi açıklar.</v>
      </c>
      <c r="E35" s="29" t="str">
        <f>'MATEMATİK KAZ. '!E34</f>
        <v>M.3.3.5.2. Zaman ölçme birimleri arasındaki ilişkiyi açıklar.</v>
      </c>
      <c r="F35" s="29" t="str">
        <f>'MATEMATİK KAZ. '!F34</f>
        <v>M.3.3.5.3. Olayların oluş sürelerini karşılaştırır</v>
      </c>
      <c r="G35" s="29" t="str">
        <f>'MATEMATİK KAZ. '!G34</f>
        <v>M.3.3.5.3. Olayların oluş sürelerini karşılaştırır</v>
      </c>
      <c r="H35" s="83" t="str">
        <f t="shared" si="6"/>
        <v>03/Mar/2025-07/Mar/2025</v>
      </c>
      <c r="I35" s="81" t="str">
        <f>'H.B. KAZ.'!C34</f>
        <v>HB.3.4.6. Günlük yaşamında güvenliğini tehdit edecek bir durumla karşılaştığında neler yapabileceğine örnekler verir.</v>
      </c>
      <c r="J35" s="81" t="str">
        <f>'H.B. KAZ.'!D34</f>
        <v>HB.3.4.6. Günlük yaşamında güvenliğini tehdit edecek bir durumla karşılaştığında neler yapabileceğine örnekler verir.</v>
      </c>
      <c r="K35" s="81" t="str">
        <f>'H.B. KAZ.'!E34</f>
        <v>HB.3.4.6. Günlük yaşamında güvenliğini tehdit edecek bir durumla karşılaştığında neler yapabileceğine örnekler verir.</v>
      </c>
      <c r="L35" s="83" t="str">
        <f t="shared" si="7"/>
        <v>03/Mar/2025-07/Mar/2025</v>
      </c>
      <c r="M35" s="82" t="str">
        <f>'FEN VE BİLİMLERİ KAZ. '!C34</f>
        <v>F.3.5.4.2. Ses şiddeti ile uzaklık arasındaki ilişkiyi açıklar.</v>
      </c>
      <c r="N35" s="82" t="str">
        <f>'FEN VE BİLİMLERİ KAZ. '!D34</f>
        <v>F.3.5.4.3. Şiddetli seslerin işitme kaybına sebep olabileceğini ifade eder.</v>
      </c>
      <c r="O35" s="82" t="str">
        <f>'FEN VE BİLİMLERİ KAZ. '!E34</f>
        <v>F.3.5.4.3. Şiddetli seslerin işitme kaybına sebep olabileceğini ifade eder.</v>
      </c>
      <c r="P35" s="83" t="str">
        <f t="shared" si="0"/>
        <v>03/Mar/2025-07/Mar/2025</v>
      </c>
      <c r="Q35" s="30" t="str">
        <f>'TÜRKÇE KAZ.'!D34</f>
        <v>T.3.3.12. Görsellerden hareketle okuyacağı metnin konusunu tahmin eder.</v>
      </c>
      <c r="R35" s="30" t="str">
        <f>'TÜRKÇE KAZ.'!E34</f>
        <v>T.3.3.3. Vurgu, tonlama ve telaffuza dikkat ederek okur.</v>
      </c>
      <c r="S35" s="30" t="str">
        <f>'TÜRKÇE KAZ.'!F34</f>
        <v>T.3.3.7. Görselden/görsellerden hareketle bilmediği kelimelerin anlamlarını tahmin eder.</v>
      </c>
      <c r="T35" s="30" t="str">
        <f>'TÜRKÇE KAZ.'!G34</f>
        <v>T.3.3.11. Görsellerle ilgili soruları cevaplar.</v>
      </c>
      <c r="U35" s="30" t="str">
        <f>'TÜRKÇE KAZ.'!H34</f>
        <v>T.3.3.13. Okuduklarını ana hatlarıyla anlatır.</v>
      </c>
      <c r="V35" s="30" t="str">
        <f>'TÜRKÇE KAZ.'!I34</f>
        <v>T.3.3.19. Okuduğu metnin içeriğine uygun başlık/başlıklar belirler.</v>
      </c>
      <c r="W35" s="30" t="str">
        <f>'TÜRKÇE KAZ.'!J34</f>
        <v>T.3.4.7. Büyük harfleri ve noktalama işaretlerini uygun yerlerde kullanır.</v>
      </c>
      <c r="X35" s="30" t="str">
        <f>'TÜRKÇE KAZ.'!K34</f>
        <v>T.3.4.8. Yazılarında eş sesli kelimeleri anlamlarına uygun kullanır.
T.3.4.11. Yazdıklarını düzenler.</v>
      </c>
      <c r="Y35" s="83" t="str">
        <f t="shared" si="1"/>
        <v>03/Mar/2025-07/Mar/2025</v>
      </c>
      <c r="Z35" s="85" t="str">
        <f>MÜZİK!C34</f>
        <v>Mü.3.C.2. Müziklerde yer alan farklı ezgi cümlelerini dansa ve oyuna dönüştürür.
Mü.3.C.3. Ezgi denemeleri yapar.</v>
      </c>
      <c r="AA35" s="83" t="str">
        <f t="shared" si="2"/>
        <v>03/Mar/2025-07/Mar/2025</v>
      </c>
      <c r="AB35" s="31" t="str">
        <f>'GÖRSEL S. KAZ.'!C34</f>
        <v>G.3.1.6. Ekleme, çıkarma, içten ve dıştan kuvvet uygulama yoluyla farklı malzemeleri kullanarak üç boyutlu çalışma yapar.</v>
      </c>
      <c r="AC35" s="83" t="str">
        <f t="shared" si="3"/>
        <v>03/Mar/2025-07/Mar/2025</v>
      </c>
      <c r="AD35" s="86" t="str">
        <f>'BEDEN EĞİTİMİ OYUN'!C34</f>
        <v>O.3.2.2.8. Oyun ve fiziki etkinliklerde öz güvenle hareket eder</v>
      </c>
      <c r="AE35" s="86" t="str">
        <f>'BEDEN EĞİTİMİ OYUN'!D34</f>
        <v>O.3.2.2.8. Oyun ve fiziki etkinliklerde öz güvenle hareket eder</v>
      </c>
      <c r="AF35" s="86" t="str">
        <f>'BEDEN EĞİTİMİ OYUN'!E34</f>
        <v>O.3.2.2.8. Oyun ve fiziki etkinliklerde öz güvenle hareket eder</v>
      </c>
      <c r="AG35" s="86" t="str">
        <f>'BEDEN EĞİTİMİ OYUN'!F34</f>
        <v>O.3.2.2.8. Oyun ve fiziki etkinliklerde öz güvenle hareket eder</v>
      </c>
      <c r="AH35" s="86" t="str">
        <f>'BEDEN EĞİTİMİ OYUN'!G34</f>
        <v>O.3.2.2.8. Oyun ve fiziki etkinliklerde öz güvenle hareket eder</v>
      </c>
      <c r="AI35" s="83" t="str">
        <f t="shared" si="4"/>
        <v>03/Mar/2025-07/Mar/2025</v>
      </c>
      <c r="AJ35" s="91" t="str">
        <f>'SERBEST KAZ.'!C34</f>
        <v>Zeka Oyunları-Bulmacaları</v>
      </c>
      <c r="AK35" s="91" t="str">
        <f>'SERBEST KAZ.'!D34</f>
        <v>Masal Etkinliği</v>
      </c>
      <c r="AL35" s="87" t="str">
        <f t="shared" si="5"/>
        <v>03/Mar/2025-07/Mar/2025</v>
      </c>
      <c r="AM35" s="88" t="str">
        <f>İNGİLİZCE!C34</f>
        <v>İNGİLİZCE</v>
      </c>
      <c r="AN35" s="89" t="str">
        <f>İNGİLİZCE!D34</f>
        <v>İNGİLİZCE</v>
      </c>
    </row>
    <row r="36" spans="1:40" s="55" customFormat="1" ht="40.5" customHeight="1">
      <c r="A36" s="77" t="s">
        <v>50</v>
      </c>
      <c r="B36" s="1" t="str">
        <f>'TARİH GİRİŞ'!H36</f>
        <v>10/Mar/2025-14/Mar/2025</v>
      </c>
      <c r="C36" s="29" t="str">
        <f>'MATEMATİK KAZ. '!C35</f>
        <v>M.3.3.5.4. Zaman ölçme birimlerinin kullanıldığı problemleri çözer.</v>
      </c>
      <c r="D36" s="29" t="str">
        <f>'MATEMATİK KAZ. '!D35</f>
        <v>M.3.3.5.4. Zaman ölçme birimlerinin kullanıldığı problemleri çözer.</v>
      </c>
      <c r="E36" s="29" t="str">
        <f>'MATEMATİK KAZ. '!E35</f>
        <v>M.3.3.5.4. Zaman ölçme birimlerinin kullanıldığı problemleri çözer.</v>
      </c>
      <c r="F36" s="29" t="str">
        <f>'MATEMATİK KAZ. '!F35</f>
        <v>M.3.3.5.4. Zaman ölçme birimlerinin kullanıldığı problemleri çözer.</v>
      </c>
      <c r="G36" s="29" t="str">
        <f>'MATEMATİK KAZ. '!G35</f>
        <v>M.3.3.5.4. Zaman ölçme birimlerinin kullanıldığı problemleri çözer.</v>
      </c>
      <c r="H36" s="83" t="str">
        <f t="shared" si="6"/>
        <v>10/Mar/2025-14/Mar/2025</v>
      </c>
      <c r="I36" s="81" t="str">
        <f>'H.B. KAZ.'!C35</f>
        <v>HB.3.4.7. Oyun alanlarındaki araçları güvenli bir şekilde kullanır.</v>
      </c>
      <c r="J36" s="81" t="str">
        <f>'H.B. KAZ.'!D35</f>
        <v>HB.3.4.7. Oyun alanlarındaki araçları güvenli bir şekilde kullanır.</v>
      </c>
      <c r="K36" s="81" t="str">
        <f>'H.B. KAZ.'!E35</f>
        <v>HB.3.4.7. Oyun alanlarındaki araçları güvenli bir şekilde kullanır.</v>
      </c>
      <c r="L36" s="83" t="str">
        <f t="shared" si="7"/>
        <v>10/Mar/2025-14/Mar/2025</v>
      </c>
      <c r="M36" s="82" t="str">
        <f>'FEN VE BİLİMLERİ KAZ. '!C35</f>
        <v>F.3.6.1.1. Çevresindeki örnekleri kullanarak varlıkları canlı ve cansız olarak sınıflandırır.</v>
      </c>
      <c r="N36" s="82" t="str">
        <f>'FEN VE BİLİMLERİ KAZ. '!D35</f>
        <v>F.3.6.1.1. Çevresindeki örnekleri kullanarak varlıkları canlı ve cansız olarak sınıflandırır.</v>
      </c>
      <c r="O36" s="82" t="str">
        <f>'FEN VE BİLİMLERİ KAZ. '!E35</f>
        <v>F.3.6.1.1. Çevresindeki örnekleri kullanarak varlıkları canlı ve cansız olarak sınıflandırır.</v>
      </c>
      <c r="P36" s="83" t="str">
        <f t="shared" si="0"/>
        <v>10/Mar/2025-14/Mar/2025</v>
      </c>
      <c r="Q36" s="30" t="str">
        <f>'TÜRKÇE KAZ.'!D35</f>
        <v>T.3.2.2. Hazırlıksız konuşmalar yapar.
T.3.2.1. Kelimeleri anlamlarına uygun kullanır.</v>
      </c>
      <c r="R36" s="30" t="str">
        <f>'TÜRKÇE KAZ.'!E35</f>
        <v>T.3.3.4. Şiir okur.
T.3.3.2. Noktalama işaretlerine dikkat ederek okur.</v>
      </c>
      <c r="S36" s="30" t="str">
        <f>'TÜRKÇE KAZ.'!F35</f>
        <v>T.3.3.7. Görselden/görsellerden hareketle bilmediği kelimelerin anlamlarını tahmin eder.</v>
      </c>
      <c r="T36" s="30" t="str">
        <f>'TÜRKÇE KAZ.'!G35</f>
        <v>T.3.3.16. Okuduğu metinle ilgili soruları cevaplar.</v>
      </c>
      <c r="U36" s="30" t="str">
        <f>'TÜRKÇE KAZ.'!H35</f>
        <v>T.3.3.14. Okuduğu metnin konusunu belirler.
T.3.3.15. Metnin ana fikri/ana duygusunu belirler.</v>
      </c>
      <c r="V36" s="30" t="str">
        <f>'TÜRKÇE KAZ.'!I35</f>
        <v>T.3.3.11. Görsellerle ilgili soruları cevaplar.
T.3.3.28. Tablo ve grafiklerde yer alan bilgilere ilişkin soruları cevaplar.</v>
      </c>
      <c r="W36" s="30" t="str">
        <f>'TÜRKÇE KAZ.'!J35</f>
        <v xml:space="preserve">T.3.4.2. Kısa metinler yazar.
</v>
      </c>
      <c r="X36" s="30" t="str">
        <f>'TÜRKÇE KAZ.'!K35</f>
        <v>T.3.4.16. Yazdıklarında yabancı dillerden alınmış, dilimize henüz yerleşmemiş kelimelerin Türkçelerini kullanır.
T.3.4.7. Büyük harfleri ve noktalama işaretlerini uygun yerlerde kullanır.</v>
      </c>
      <c r="Y36" s="83" t="str">
        <f t="shared" si="1"/>
        <v>10/Mar/2025-14/Mar/2025</v>
      </c>
      <c r="Z36" s="85" t="str">
        <f>MÜZİK!C35</f>
        <v>Mü.3.D.3. Farklı türlerdeki müzikleri dinleyerek müzik kültürünü geliştirir.</v>
      </c>
      <c r="AA36" s="83" t="str">
        <f t="shared" si="2"/>
        <v>10/Mar/2025-14/Mar/2025</v>
      </c>
      <c r="AB36" s="31" t="str">
        <f>'GÖRSEL S. KAZ.'!C35</f>
        <v>G.3.1.7. Görsel sanat çalışmalarını oluştururken sanat elemanları ve tasarım ilkelerini kullanır.</v>
      </c>
      <c r="AC36" s="83" t="str">
        <f t="shared" si="3"/>
        <v>10/Mar/2025-14/Mar/2025</v>
      </c>
      <c r="AD36" s="86" t="str">
        <f>'BEDEN EĞİTİMİ OYUN'!C35</f>
        <v>O.3.2.2.9. Oyun ve fiziki etkinliklerde bireysel farklılıklara saygı gösterir</v>
      </c>
      <c r="AE36" s="86" t="str">
        <f>'BEDEN EĞİTİMİ OYUN'!D35</f>
        <v>O.3.2.2.9. Oyun ve fiziki etkinliklerde bireysel farklılıklara saygı gösterir</v>
      </c>
      <c r="AF36" s="86" t="str">
        <f>'BEDEN EĞİTİMİ OYUN'!E35</f>
        <v>O.3.2.2.9. Oyun ve fiziki etkinliklerde bireysel farklılıklara saygı gösterir</v>
      </c>
      <c r="AG36" s="86" t="str">
        <f>'BEDEN EĞİTİMİ OYUN'!F35</f>
        <v>O.3.2.2.9. Oyun ve fiziki etkinliklerde bireysel farklılıklara saygı gösterir</v>
      </c>
      <c r="AH36" s="86" t="str">
        <f>'BEDEN EĞİTİMİ OYUN'!G35</f>
        <v>O.3.2.2.9. Oyun ve fiziki etkinliklerde bireysel farklılıklara saygı gösterir</v>
      </c>
      <c r="AI36" s="83" t="str">
        <f t="shared" si="4"/>
        <v>10/Mar/2025-14/Mar/2025</v>
      </c>
      <c r="AJ36" s="91" t="str">
        <f>'SERBEST KAZ.'!C35</f>
        <v>Kağıt Katlama</v>
      </c>
      <c r="AK36" s="91" t="str">
        <f>'SERBEST KAZ.'!D35</f>
        <v>Geleneksel Çocuk Oyunları</v>
      </c>
      <c r="AL36" s="87" t="str">
        <f t="shared" si="5"/>
        <v>10/Mar/2025-14/Mar/2025</v>
      </c>
      <c r="AM36" s="88" t="str">
        <f>İNGİLİZCE!C35</f>
        <v>İNGİLİZCE</v>
      </c>
      <c r="AN36" s="89" t="str">
        <f>İNGİLİZCE!D35</f>
        <v>İNGİLİZCE</v>
      </c>
    </row>
    <row r="37" spans="1:40" s="55" customFormat="1" ht="40.5" customHeight="1">
      <c r="A37" s="77" t="s">
        <v>51</v>
      </c>
      <c r="B37" s="1" t="str">
        <f>'TARİH GİRİŞ'!H37</f>
        <v>17/Mar/2025-21/Mar/2025</v>
      </c>
      <c r="C37" s="29" t="str">
        <f>'MATEMATİK KAZ. '!C36</f>
        <v>M.3.3.4.1. Lira ve kuruş ilişkisini gösterir.</v>
      </c>
      <c r="D37" s="29" t="str">
        <f>'MATEMATİK KAZ. '!D36</f>
        <v>M.3.3.4.1. Lira ve kuruş ilişkisini gösterir.</v>
      </c>
      <c r="E37" s="29" t="str">
        <f>'MATEMATİK KAZ. '!E36</f>
        <v>M.3.3.4.2. Paralarımızla ilgili problemleri çözer.</v>
      </c>
      <c r="F37" s="29" t="str">
        <f>'MATEMATİK KAZ. '!F36</f>
        <v>M.3.3.4.2. Paralarımızla ilgili problemleri çözer.</v>
      </c>
      <c r="G37" s="29" t="str">
        <f>'MATEMATİK KAZ. '!G36</f>
        <v>M.3.3.4.2. Paralarımızla ilgili problemleri çözer.</v>
      </c>
      <c r="H37" s="83" t="str">
        <f t="shared" si="6"/>
        <v>17/Mar/2025-21/Mar/2025</v>
      </c>
      <c r="I37" s="81" t="str">
        <f>'H.B. KAZ.'!C36</f>
        <v>HB.3.5.1. Yakın çevresinde bulunan yönetim birimlerini ve yöneticilerini tanır.</v>
      </c>
      <c r="J37" s="81" t="str">
        <f>'H.B. KAZ.'!D36</f>
        <v>HB.3.5.1. Yakın çevresinde bulunan yönetim birimlerini ve yöneticilerini tanır.</v>
      </c>
      <c r="K37" s="81" t="str">
        <f>'H.B. KAZ.'!E36</f>
        <v>HB.3.5.1. Yakın çevresinde bulunan yönetim birimlerini ve yöneticilerini tanır.</v>
      </c>
      <c r="L37" s="83" t="str">
        <f t="shared" si="7"/>
        <v>17/Mar/2025-21/Mar/2025</v>
      </c>
      <c r="M37" s="82" t="str">
        <f>'FEN VE BİLİMLERİ KAZ. '!C36</f>
        <v>F.3.6.1.2. Bir bitkinin yaşam döngüsüne ait gözlem sonuçlarını sunar.</v>
      </c>
      <c r="N37" s="82" t="str">
        <f>'FEN VE BİLİMLERİ KAZ. '!D36</f>
        <v>F.3.6.1.2. Bir bitkinin yaşam döngüsüne ait gözlem sonuçlarını sunar.</v>
      </c>
      <c r="O37" s="82" t="str">
        <f>'FEN VE BİLİMLERİ KAZ. '!E36</f>
        <v>F.3.6.1.2. Bir bitkinin yaşam döngüsüne ait gözlem sonuçlarını sunar.</v>
      </c>
      <c r="P37" s="83" t="str">
        <f t="shared" si="0"/>
        <v>17/Mar/2025-21/Mar/2025</v>
      </c>
      <c r="Q37" s="30" t="str">
        <f>'TÜRKÇE KAZ.'!D36</f>
        <v>T.3.2.2. Hazırlıksız konuşmalar yapar.</v>
      </c>
      <c r="R37" s="30" t="str">
        <f>'TÜRKÇE KAZ.'!E36</f>
        <v>T.3.3.3. Vurgu, tonlama ve telaffuza dikkat ederek okur.
T.3.3.4. Şiir okur.</v>
      </c>
      <c r="S37" s="30" t="str">
        <f>'TÜRKÇE KAZ.'!F36</f>
        <v>T.3.3.7. Görselden/görsellerden hareketle bilmediği kelimelerin anlamlarını tahmin eder</v>
      </c>
      <c r="T37" s="30" t="str">
        <f>'TÜRKÇE KAZ.'!G36</f>
        <v>T.3.3.16. Okuduğu metinle ilgili soruları cevaplar.</v>
      </c>
      <c r="U37" s="30" t="str">
        <f>'TÜRKÇE KAZ.'!H36</f>
        <v>T.3.3.20. Metin türlerini ayırt eder.
T.3.3.14. Okuduğu metnin konusunu belirler.</v>
      </c>
      <c r="V37" s="30" t="str">
        <f>'TÜRKÇE KAZ.'!I36</f>
        <v>T.3.3.24. Okudukları ile ilgili çıkarımlar yapar.</v>
      </c>
      <c r="W37" s="30" t="str">
        <f>'TÜRKÇE KAZ.'!J36</f>
        <v>T.3.3.9. Kelimelerin eş anlamlılarını bulur.</v>
      </c>
      <c r="X37" s="30" t="str">
        <f>'TÜRKÇE KAZ.'!K36</f>
        <v>T.3.4.2. Kısa metinler yazar.</v>
      </c>
      <c r="Y37" s="83" t="str">
        <f t="shared" si="1"/>
        <v>17/Mar/2025-21/Mar/2025</v>
      </c>
      <c r="Z37" s="85" t="str">
        <f>MÜZİK!C36</f>
        <v>Mü.3.D.3. Farklı türlerdeki müzikleri dinleyerek müzik kültürünü geliştirir.</v>
      </c>
      <c r="AA37" s="83" t="str">
        <f t="shared" si="2"/>
        <v>17/Mar/2025-21/Mar/2025</v>
      </c>
      <c r="AB37" s="31" t="str">
        <f>'GÖRSEL S. KAZ.'!C36</f>
        <v>G.3.2.1. Sanat eserleri ile geleneksel sanatların farklı kültürleri ve dönemleri nasıl yansıttığını açıklar.</v>
      </c>
      <c r="AC37" s="83" t="str">
        <f t="shared" si="3"/>
        <v>17/Mar/2025-21/Mar/2025</v>
      </c>
      <c r="AD37" s="86" t="str">
        <f>'BEDEN EĞİTİMİ OYUN'!C36</f>
        <v>O.3.2.2.10. Oyun ve fiziki etkinliklerde iş birliği becerileri geliştirir</v>
      </c>
      <c r="AE37" s="86" t="str">
        <f>'BEDEN EĞİTİMİ OYUN'!D36</f>
        <v>O.3.2.2.10. Oyun ve fiziki etkinliklerde iş birliği becerileri geliştirir</v>
      </c>
      <c r="AF37" s="86" t="str">
        <f>'BEDEN EĞİTİMİ OYUN'!E36</f>
        <v>O.3.2.2.10. Oyun ve fiziki etkinliklerde iş birliği becerileri geliştirir</v>
      </c>
      <c r="AG37" s="86" t="str">
        <f>'BEDEN EĞİTİMİ OYUN'!F36</f>
        <v>O.3.2.2.10. Oyun ve fiziki etkinliklerde iş birliği becerileri geliştirir</v>
      </c>
      <c r="AH37" s="86" t="str">
        <f>'BEDEN EĞİTİMİ OYUN'!G36</f>
        <v>O.3.2.2.10. Oyun ve fiziki etkinliklerde iş birliği becerileri geliştirir</v>
      </c>
      <c r="AI37" s="83" t="str">
        <f t="shared" si="4"/>
        <v>17/Mar/2025-21/Mar/2025</v>
      </c>
      <c r="AJ37" s="91" t="str">
        <f>'SERBEST KAZ.'!C36</f>
        <v>Zeka Oyunları-Bulmacaları</v>
      </c>
      <c r="AK37" s="91" t="str">
        <f>'SERBEST KAZ.'!D36</f>
        <v>Masal Etkinliği</v>
      </c>
      <c r="AL37" s="87" t="str">
        <f t="shared" si="5"/>
        <v>17/Mar/2025-21/Mar/2025</v>
      </c>
      <c r="AM37" s="88" t="str">
        <f>İNGİLİZCE!C36</f>
        <v>İNGİLİZCE</v>
      </c>
      <c r="AN37" s="89" t="str">
        <f>İNGİLİZCE!D36</f>
        <v>İNGİLİZCE</v>
      </c>
    </row>
    <row r="38" spans="1:40" s="55" customFormat="1" ht="40.5" customHeight="1">
      <c r="A38" s="77" t="s">
        <v>52</v>
      </c>
      <c r="B38" s="1" t="str">
        <f>'TARİH GİRİŞ'!H38</f>
        <v>24/Mar/2025-28/Mar/2025</v>
      </c>
      <c r="C38" s="29" t="str">
        <f>'MATEMATİK KAZ. '!C37</f>
        <v>M.3.3.6.1. Nesneleri gram ve kilogram cinsinden ölçer.</v>
      </c>
      <c r="D38" s="29" t="str">
        <f>'MATEMATİK KAZ. '!D37</f>
        <v>M.3.3.6.2. Bir nesnenin kütlesini tahmin eder ve ölçme yaparak tahmininin doğruluğunu kontrol eder.</v>
      </c>
      <c r="E38" s="29" t="str">
        <f>'MATEMATİK KAZ. '!E37</f>
        <v>M.3.3.6.3. Kilogram ve gramla ilgili problemleri çözer.</v>
      </c>
      <c r="F38" s="29" t="str">
        <f>'MATEMATİK KAZ. '!F37</f>
        <v>M.3.3.6.3. Kilogram ve gramla ilgili problemleri çözer.</v>
      </c>
      <c r="G38" s="29" t="str">
        <f>'MATEMATİK KAZ. '!G37</f>
        <v>M.3.3.6.3. Kilogram ve gramla ilgili problemleri çözer.</v>
      </c>
      <c r="H38" s="83" t="str">
        <f t="shared" si="6"/>
        <v>24/Mar/2025-28/Mar/2025</v>
      </c>
      <c r="I38" s="81" t="str">
        <f>'H.B. KAZ.'!C37</f>
        <v>HB.3.5.2. Ülkemizin yönetim şeklini açıklar.</v>
      </c>
      <c r="J38" s="81" t="str">
        <f>'H.B. KAZ.'!D37</f>
        <v>HB.3.5.2. Ülkemizin yönetim şeklini açıklar.</v>
      </c>
      <c r="K38" s="81" t="str">
        <f>'H.B. KAZ.'!E37</f>
        <v>HB.3.5.3. Yakın çevresinde yer alan tarihî, doğal ve turistik yerlerin özelliklerini tanıtır.</v>
      </c>
      <c r="L38" s="83" t="str">
        <f t="shared" si="7"/>
        <v>24/Mar/2025-28/Mar/2025</v>
      </c>
      <c r="M38" s="82" t="str">
        <f>'FEN VE BİLİMLERİ KAZ. '!C37</f>
        <v>F.3.6.2.1. Yaşadığı çevreyi tanır.</v>
      </c>
      <c r="N38" s="82" t="str">
        <f>'FEN VE BİLİMLERİ KAZ. '!D37</f>
        <v>F.3.6.2.1. Yaşadığı çevreyi tanır.</v>
      </c>
      <c r="O38" s="82" t="str">
        <f>'FEN VE BİLİMLERİ KAZ. '!E37</f>
        <v>F.3.6.2.2. Yaşadığı çevrenin temizliğinde aktif görev alır.</v>
      </c>
      <c r="P38" s="83" t="str">
        <f t="shared" si="0"/>
        <v>24/Mar/2025-28/Mar/2025</v>
      </c>
      <c r="Q38" s="30" t="str">
        <f>'TÜRKÇE KAZ.'!D37</f>
        <v>T.3.2.3. Çerçevesi belirli bir konu hakkında konuşur.
T.3.2.4. Konuşma stratejilerini uygular.</v>
      </c>
      <c r="R38" s="30" t="str">
        <f>'TÜRKÇE KAZ.'!E37</f>
        <v>T.3.1.4. Dinlediklerinde/izlediklerinde geçen, bilmediği kelimelerin anlamını tahmin eder.</v>
      </c>
      <c r="S38" s="30" t="str">
        <f>'TÜRKÇE KAZ.'!F37</f>
        <v>T.3.1.7. Dinlediklerine/izlediklerine yönelik sorulara cevap verir.</v>
      </c>
      <c r="T38" s="30" t="str">
        <f>'TÜRKÇE KAZ.'!G37</f>
        <v>T.3.1.5. Dinlediklerinin/izlediklerinin konusunu belirler.
T.3.1.6. Dinlediklerinin/izlediklerinin ana fikrini/ana duygusunu belirler.</v>
      </c>
      <c r="U38" s="30" t="str">
        <f>'TÜRKÇE KAZ.'!H37</f>
        <v>T.3.1.8. Dinlediklerine/izlediklerine farklı başlıklar önerir.</v>
      </c>
      <c r="V38" s="30" t="str">
        <f>'TÜRKÇE KAZ.'!I37</f>
        <v>T.3.1.3. Dinlediği/izlediği metni ana hatlarıyla anlatır.</v>
      </c>
      <c r="W38" s="30" t="str">
        <f>'TÜRKÇE KAZ.'!J37</f>
        <v>T.3.3.11. Görsellerle ilgili soruları cevaplar.
T.3.3.8. Kelimelerin zıt anlamlılarını bulur.</v>
      </c>
      <c r="X38" s="30" t="str">
        <f>'TÜRKÇE KAZ.'!K37</f>
        <v>T.3.4.2. Kısa metinler yazar.</v>
      </c>
      <c r="Y38" s="83" t="str">
        <f t="shared" si="1"/>
        <v>24/Mar/2025-28/Mar/2025</v>
      </c>
      <c r="Z38" s="85" t="str">
        <f>MÜZİK!C37</f>
        <v>Mü.3.D.3. Farklı türlerdeki müzikleri dinleyerek müzik kültürünü geliştirir.</v>
      </c>
      <c r="AA38" s="83" t="str">
        <f t="shared" si="2"/>
        <v>24/Mar/2025-28/Mar/2025</v>
      </c>
      <c r="AB38" s="31" t="str">
        <f>'GÖRSEL S. KAZ.'!C37</f>
        <v>G.3.2.2. Kendi (Millî) kültürüne ve diğer kültürlere ait sanat eserlerini karşılaştırır</v>
      </c>
      <c r="AC38" s="83" t="str">
        <f t="shared" si="3"/>
        <v>24/Mar/2025-28/Mar/2025</v>
      </c>
      <c r="AD38" s="86" t="str">
        <f>'BEDEN EĞİTİMİ OYUN'!C37</f>
        <v>BO.3.1.1.7. Seçtiği müziğe uygun koreografi oluşturur.</v>
      </c>
      <c r="AE38" s="86" t="str">
        <f>'BEDEN EĞİTİMİ OYUN'!D37</f>
        <v>BO.3.1.1.7. Seçtiği müziğe uygun koreografi oluşturur.</v>
      </c>
      <c r="AF38" s="86" t="str">
        <f>'BEDEN EĞİTİMİ OYUN'!E37</f>
        <v>BO.3.1.1.7. Seçtiği müziğe uygun koreografi oluşturur.</v>
      </c>
      <c r="AG38" s="86" t="str">
        <f>'BEDEN EĞİTİMİ OYUN'!F37</f>
        <v>BO.3.1.1.7. Seçtiği müziğe uygun koreografi oluşturur.</v>
      </c>
      <c r="AH38" s="86" t="str">
        <f>'BEDEN EĞİTİMİ OYUN'!G37</f>
        <v>BO.3.1.1.7. Seçtiği müziğe uygun koreografi oluşturur.</v>
      </c>
      <c r="AI38" s="83" t="str">
        <f t="shared" si="4"/>
        <v>24/Mar/2025-28/Mar/2025</v>
      </c>
      <c r="AJ38" s="91" t="str">
        <f>'SERBEST KAZ.'!C37</f>
        <v>Tekerleme</v>
      </c>
      <c r="AK38" s="91" t="str">
        <f>'SERBEST KAZ.'!D37</f>
        <v>Geleneksel Çocuk Oyunları</v>
      </c>
      <c r="AL38" s="87" t="str">
        <f t="shared" si="5"/>
        <v>24/Mar/2025-28/Mar/2025</v>
      </c>
      <c r="AM38" s="88" t="str">
        <f>İNGİLİZCE!C37</f>
        <v>İNGİLİZCE</v>
      </c>
      <c r="AN38" s="89" t="str">
        <f>İNGİLİZCE!D37</f>
        <v>İNGİLİZCE</v>
      </c>
    </row>
    <row r="39" spans="1:40" s="55" customFormat="1" ht="40.5" customHeight="1">
      <c r="A39" s="106" t="s">
        <v>53</v>
      </c>
      <c r="B39" s="107" t="str">
        <f>'TARİH GİRİŞ'!H39</f>
        <v>31/Mar/2025-04/Nis/2025</v>
      </c>
      <c r="C39" s="142" t="str">
        <f>'MATEMATİK KAZ. '!C38</f>
        <v>2. ARA TATİL</v>
      </c>
      <c r="D39" s="142" t="str">
        <f>'MATEMATİK KAZ. '!D38</f>
        <v>2. ARA TATİL</v>
      </c>
      <c r="E39" s="142" t="str">
        <f>'MATEMATİK KAZ. '!E38</f>
        <v>2. ARA TATİL</v>
      </c>
      <c r="F39" s="142" t="str">
        <f>'MATEMATİK KAZ. '!F38</f>
        <v>2. ARA TATİL</v>
      </c>
      <c r="G39" s="142" t="str">
        <f>'MATEMATİK KAZ. '!G38</f>
        <v>2. ARA TATİL</v>
      </c>
      <c r="H39" s="143" t="str">
        <f t="shared" si="6"/>
        <v>31/Mar/2025-04/Nis/2025</v>
      </c>
      <c r="I39" s="144" t="str">
        <f>'H.B. KAZ.'!C38</f>
        <v>2. ARA TATİL</v>
      </c>
      <c r="J39" s="144" t="str">
        <f>'H.B. KAZ.'!D38</f>
        <v>2. ARA TATİL</v>
      </c>
      <c r="K39" s="144" t="str">
        <f>'H.B. KAZ.'!E38</f>
        <v>2. ARA TATİL</v>
      </c>
      <c r="L39" s="143" t="str">
        <f t="shared" si="7"/>
        <v>31/Mar/2025-04/Nis/2025</v>
      </c>
      <c r="M39" s="144" t="str">
        <f>'FEN VE BİLİMLERİ KAZ. '!C38</f>
        <v>2. ARA TATİL</v>
      </c>
      <c r="N39" s="144" t="str">
        <f>'FEN VE BİLİMLERİ KAZ. '!D38</f>
        <v>2. ARA TATİL</v>
      </c>
      <c r="O39" s="144" t="str">
        <f>'FEN VE BİLİMLERİ KAZ. '!E38</f>
        <v>2. ARA TATİL</v>
      </c>
      <c r="P39" s="143" t="str">
        <f t="shared" si="0"/>
        <v>31/Mar/2025-04/Nis/2025</v>
      </c>
      <c r="Q39" s="145" t="str">
        <f>'TÜRKÇE KAZ.'!D38</f>
        <v>2. ARA TATİL</v>
      </c>
      <c r="R39" s="145" t="str">
        <f>'TÜRKÇE KAZ.'!E38</f>
        <v>2. ARA TATİL</v>
      </c>
      <c r="S39" s="145" t="str">
        <f>'TÜRKÇE KAZ.'!F38</f>
        <v>2. ARA TATİL</v>
      </c>
      <c r="T39" s="145" t="str">
        <f>'TÜRKÇE KAZ.'!G38</f>
        <v>2. ARA TATİL</v>
      </c>
      <c r="U39" s="145" t="str">
        <f>'TÜRKÇE KAZ.'!H38</f>
        <v>2. ARA TATİL</v>
      </c>
      <c r="V39" s="145" t="str">
        <f>'TÜRKÇE KAZ.'!I38</f>
        <v>2. ARA TATİL</v>
      </c>
      <c r="W39" s="145" t="str">
        <f>'TÜRKÇE KAZ.'!J38</f>
        <v>2. ARA TATİL</v>
      </c>
      <c r="X39" s="145" t="str">
        <f>'TÜRKÇE KAZ.'!K38</f>
        <v>2. ARA TATİL</v>
      </c>
      <c r="Y39" s="143" t="str">
        <f t="shared" si="1"/>
        <v>31/Mar/2025-04/Nis/2025</v>
      </c>
      <c r="Z39" s="146" t="str">
        <f>MÜZİK!C38</f>
        <v>2. ARA TATİL</v>
      </c>
      <c r="AA39" s="143" t="str">
        <f t="shared" si="2"/>
        <v>31/Mar/2025-04/Nis/2025</v>
      </c>
      <c r="AB39" s="147" t="str">
        <f>'GÖRSEL S. KAZ.'!C38</f>
        <v>2. ARA TATİL</v>
      </c>
      <c r="AC39" s="143" t="str">
        <f t="shared" si="3"/>
        <v>31/Mar/2025-04/Nis/2025</v>
      </c>
      <c r="AD39" s="148" t="str">
        <f>'BEDEN EĞİTİMİ OYUN'!C38</f>
        <v>2. ARA TATİL</v>
      </c>
      <c r="AE39" s="148" t="str">
        <f>'BEDEN EĞİTİMİ OYUN'!D38</f>
        <v>2. ARA TATİL</v>
      </c>
      <c r="AF39" s="148" t="str">
        <f>'BEDEN EĞİTİMİ OYUN'!E38</f>
        <v>2. ARA TATİL</v>
      </c>
      <c r="AG39" s="148" t="str">
        <f>'BEDEN EĞİTİMİ OYUN'!F38</f>
        <v>2. ARA TATİL</v>
      </c>
      <c r="AH39" s="148" t="str">
        <f>'BEDEN EĞİTİMİ OYUN'!G38</f>
        <v>2. ARA TATİL</v>
      </c>
      <c r="AI39" s="143" t="str">
        <f t="shared" si="4"/>
        <v>31/Mar/2025-04/Nis/2025</v>
      </c>
      <c r="AJ39" s="149" t="str">
        <f>'SERBEST KAZ.'!C38</f>
        <v>2. ARA TATİL</v>
      </c>
      <c r="AK39" s="149" t="str">
        <f>'SERBEST KAZ.'!D38</f>
        <v>2. ARA TATİL</v>
      </c>
      <c r="AL39" s="143" t="str">
        <f t="shared" si="5"/>
        <v>31/Mar/2025-04/Nis/2025</v>
      </c>
      <c r="AM39" s="150" t="str">
        <f>İNGİLİZCE!C38</f>
        <v>İNGİLİZCE</v>
      </c>
      <c r="AN39" s="151" t="str">
        <f>İNGİLİZCE!D38</f>
        <v>İNGİLİZCE</v>
      </c>
    </row>
    <row r="40" spans="1:40" s="55" customFormat="1" ht="40.5" customHeight="1">
      <c r="A40" s="77" t="s">
        <v>54</v>
      </c>
      <c r="B40" s="1" t="str">
        <f>'TARİH GİRİŞ'!H40</f>
        <v>07/Nis/2025-11/Nis/2025</v>
      </c>
      <c r="C40" s="29" t="str">
        <f>'MATEMATİK KAZ. '!C39</f>
        <v xml:space="preserve">M.3.2.1.1. Küp, kare prizma, dikdörtgen prizma, üçgen prizma, silindir, koni ve küre modellerinin yüzlerini, köşelerini, ayrıtlarını belirtir. </v>
      </c>
      <c r="D40" s="29" t="str">
        <f>'MATEMATİK KAZ. '!D39</f>
        <v xml:space="preserve">M.3.2.1.1. Küp, kare prizma, dikdörtgen prizma, üçgen prizma, silindir, koni ve küre modellerinin yüzlerini, köşelerini, ayrıtlarını belirtir. </v>
      </c>
      <c r="E40" s="29" t="str">
        <f>'MATEMATİK KAZ. '!E39</f>
        <v xml:space="preserve">M.3.2.1.1. Küp, kare prizma, dikdörtgen prizma, üçgen prizma, silindir, koni ve küre modellerinin yüzlerini, köşelerini, ayrıtlarını belirtir. </v>
      </c>
      <c r="F40" s="29" t="str">
        <f>'MATEMATİK KAZ. '!F39</f>
        <v>M.3.2.1.2. Küp, kare prizma ve dikdörtgen prizmanın birbirleriyle benzer ve farklı yönlerini açıklar.</v>
      </c>
      <c r="G40" s="29" t="str">
        <f>'MATEMATİK KAZ. '!G39</f>
        <v>M.3.2.1.2. Küp, kare prizma ve dikdörtgen prizmanın birbirleriyle benzer ve farklı yönlerini açıklar.</v>
      </c>
      <c r="H40" s="83" t="str">
        <f t="shared" si="6"/>
        <v>07/Nis/2025-11/Nis/2025</v>
      </c>
      <c r="I40" s="81" t="str">
        <f>'H.B. KAZ.'!C39</f>
        <v>HB.3.5.4. Ülkesinin gelişmesi ile kendi görev ve sorumluluklarını yerine getirmesi arasında ilişki kurar.</v>
      </c>
      <c r="J40" s="81" t="str">
        <f>'H.B. KAZ.'!D39</f>
        <v>HB.3.5.4. Ülkesinin gelişmesi ile kendi görev ve sorumluluklarını yerine getirmesi arasında ilişki kurar.</v>
      </c>
      <c r="K40" s="81" t="str">
        <f>'H.B. KAZ.'!E39</f>
        <v>HB.3.5.5. Ortak kullanım alanlarını ve araçlarını korur.</v>
      </c>
      <c r="L40" s="83" t="str">
        <f t="shared" si="7"/>
        <v>07/Nis/2025-11/Nis/2025</v>
      </c>
      <c r="M40" s="82" t="str">
        <f>'FEN VE BİLİMLERİ KAZ. '!C39</f>
        <v>F.3.6.2.3. Doğal ve yapay çevre arasındaki farkları açıklar.</v>
      </c>
      <c r="N40" s="82" t="str">
        <f>'FEN VE BİLİMLERİ KAZ. '!D39</f>
        <v>F.3.6.2.3. Doğal ve yapay çevre arasındaki farkları açıklar.</v>
      </c>
      <c r="O40" s="82" t="str">
        <f>'FEN VE BİLİMLERİ KAZ. '!E39</f>
        <v>F.3.6.2.3. Doğal ve yapay çevre arasındaki farkları açıklar.</v>
      </c>
      <c r="P40" s="83" t="str">
        <f t="shared" si="0"/>
        <v>07/Nis/2025-11/Nis/2025</v>
      </c>
      <c r="Q40" s="30" t="str">
        <f>'TÜRKÇE KAZ.'!D39</f>
        <v>T.3.2.4. Konuşma stratejilerini uygular.
T.3.2.1. Kelimeleri anlamlarına uygun kullanır.</v>
      </c>
      <c r="R40" s="30" t="str">
        <f>'TÜRKÇE KAZ.'!E39</f>
        <v>T.3.3.2. Noktalama işaretlerine dikkat ederek okur.</v>
      </c>
      <c r="S40" s="30" t="str">
        <f>'TÜRKÇE KAZ.'!F39</f>
        <v>T.3.3.7. Görselden/görsellerden hareketle bilmediği kelimelerin anlamlarını tahmin eder.</v>
      </c>
      <c r="T40" s="30" t="str">
        <f>'TÜRKÇE KAZ.'!G39</f>
        <v>T.3.3.11. Görsellerle ilgili soruları cevaplar.</v>
      </c>
      <c r="U40" s="30" t="str">
        <f>'TÜRKÇE KAZ.'!H39</f>
        <v>T.3.3.20. Metin türlerini ayırt eder.
T.3.3.14. Okuduğu metnin konusunu belirler.</v>
      </c>
      <c r="V40" s="30" t="str">
        <f>'TÜRKÇE KAZ.'!I39</f>
        <v>T.3.3.28. Tablo ve grafiklerde yer alan bilgilere ilişkin soruları cevaplar.</v>
      </c>
      <c r="W40" s="30" t="str">
        <f>'TÜRKÇE KAZ.'!J39</f>
        <v>T.3.4.5. Kısa yönergeler yazar.</v>
      </c>
      <c r="X40" s="30" t="str">
        <f>'TÜRKÇE KAZ.'!K39</f>
        <v>T.3.4.15. Harflerin yapısal özelliklerine uygun kısa metinler yazar.</v>
      </c>
      <c r="Y40" s="83" t="str">
        <f t="shared" si="1"/>
        <v>07/Nis/2025-11/Nis/2025</v>
      </c>
      <c r="Z40" s="85" t="str">
        <f>MÜZİK!C39</f>
        <v>Mü.3.D.4. Millî, dinî ve manevi değerler ile ilgili müzik dağarcığına sahip olur.</v>
      </c>
      <c r="AA40" s="83" t="str">
        <f t="shared" si="2"/>
        <v>07/Nis/2025-11/Nis/2025</v>
      </c>
      <c r="AB40" s="31" t="str">
        <f>'GÖRSEL S. KAZ.'!C39</f>
        <v>G.3.2.3. Sanat eserlerinin madde, form ve fonksiyonu arasındaki ilişkiyi açıklar.</v>
      </c>
      <c r="AC40" s="83" t="str">
        <f t="shared" si="3"/>
        <v>07/Nis/2025-11/Nis/2025</v>
      </c>
      <c r="AD40" s="86" t="str">
        <f>'BEDEN EĞİTİMİ OYUN'!C39</f>
        <v>BO.3.1.1.7. Seçtiği müziğe uygun koreografi oluşturur.</v>
      </c>
      <c r="AE40" s="86" t="str">
        <f>'BEDEN EĞİTİMİ OYUN'!D39</f>
        <v>BO.3.1.1.7. Seçtiği müziğe uygun koreografi oluşturur.</v>
      </c>
      <c r="AF40" s="86" t="str">
        <f>'BEDEN EĞİTİMİ OYUN'!E39</f>
        <v>BO.3.1.1.7. Seçtiği müziğe uygun koreografi oluşturur.</v>
      </c>
      <c r="AG40" s="86" t="str">
        <f>'BEDEN EĞİTİMİ OYUN'!F39</f>
        <v>BO.3.1.1.7. Seçtiği müziğe uygun koreografi oluşturur.</v>
      </c>
      <c r="AH40" s="86" t="str">
        <f>'BEDEN EĞİTİMİ OYUN'!G39</f>
        <v>BO.3.1.1.7. Seçtiği müziğe uygun koreografi oluşturur.</v>
      </c>
      <c r="AI40" s="83" t="str">
        <f t="shared" si="4"/>
        <v>07/Nis/2025-11/Nis/2025</v>
      </c>
      <c r="AJ40" s="91" t="str">
        <f>'SERBEST KAZ.'!C39</f>
        <v>Bayram Hazırlık Etkinlikleri</v>
      </c>
      <c r="AK40" s="91" t="str">
        <f>'SERBEST KAZ.'!D39</f>
        <v>Masal Etkinliği</v>
      </c>
      <c r="AL40" s="87" t="str">
        <f t="shared" si="5"/>
        <v>07/Nis/2025-11/Nis/2025</v>
      </c>
      <c r="AM40" s="88" t="str">
        <f>İNGİLİZCE!C39</f>
        <v>ARA TATİL</v>
      </c>
      <c r="AN40" s="89" t="str">
        <f>İNGİLİZCE!D39</f>
        <v>ARA TATİL</v>
      </c>
    </row>
    <row r="41" spans="1:40" ht="40.5" customHeight="1">
      <c r="A41" s="77" t="s">
        <v>55</v>
      </c>
      <c r="B41" s="1" t="str">
        <f>'TARİH GİRİŞ'!H41</f>
        <v>14/Nis/2025-18/Nis/2025</v>
      </c>
      <c r="C41" s="29" t="str">
        <f>'MATEMATİK KAZ. '!C40</f>
        <v>M.3.2.1.3. Cetvel kullanarak kare, dikdörtgen ve üçgeni çizer; kare ve dikdörtgenin köşegenlerini belirler.</v>
      </c>
      <c r="D41" s="29" t="str">
        <f>'MATEMATİK KAZ. '!D40</f>
        <v>M.3.2.1.3. Cetvel kullanarak kare, dikdörtgen ve üçgeni çizer; kare ve dikdörtgenin köşegenlerini belirler.</v>
      </c>
      <c r="E41" s="29" t="str">
        <f>'MATEMATİK KAZ. '!E40</f>
        <v>M.3.2.1.4. Şekillerin kenar sayılarına göre isimlendirildiklerini fark eder.</v>
      </c>
      <c r="F41" s="29" t="str">
        <f>'MATEMATİK KAZ. '!F40</f>
        <v>M.3.2.1.4. Şekillerin kenar sayılarına göre isimlendirildiklerini fark eder.</v>
      </c>
      <c r="G41" s="29" t="str">
        <f>'MATEMATİK KAZ. '!G40</f>
        <v>M.3.2.3.1. Şekil modelleri kullanarak kaplama yapar, yaptığı kaplama örüntüsünü noktalı ya da kareli kâğıt üzerine çizer.</v>
      </c>
      <c r="H41" s="83" t="str">
        <f t="shared" si="6"/>
        <v>14/Nis/2025-18/Nis/2025</v>
      </c>
      <c r="I41" s="81" t="str">
        <f>'H.B. KAZ.'!C40</f>
        <v>HB.3.5.6. Millî birlik ve beraberliğin toplum hayatına katkılarını araştırır.</v>
      </c>
      <c r="J41" s="81" t="str">
        <f>'H.B. KAZ.'!D40</f>
        <v>HB.3.5.6. Millî birlik ve beraberliğin toplum hayatına katkılarını araştırır.</v>
      </c>
      <c r="K41" s="81" t="str">
        <f>'H.B. KAZ.'!E40</f>
        <v>HB.3.5.6. Millî birlik ve beraberliğin toplum hayatına katkılarını araştırır.</v>
      </c>
      <c r="L41" s="83" t="str">
        <f t="shared" si="7"/>
        <v>14/Nis/2025-18/Nis/2025</v>
      </c>
      <c r="M41" s="82" t="str">
        <f>'FEN VE BİLİMLERİ KAZ. '!C40</f>
        <v>F.3.6.2.4. Yapay bir çevre tasarlar.</v>
      </c>
      <c r="N41" s="82" t="str">
        <f>'FEN VE BİLİMLERİ KAZ. '!D40</f>
        <v>F.3.6.2.4. Yapay bir çevre tasarlar.</v>
      </c>
      <c r="O41" s="82" t="str">
        <f>'FEN VE BİLİMLERİ KAZ. '!E40</f>
        <v>F.3.6.2.5. Doğal çevrenin canlılar için öneminin farkına varır.</v>
      </c>
      <c r="P41" s="83" t="str">
        <f t="shared" si="0"/>
        <v>14/Nis/2025-18/Nis/2025</v>
      </c>
      <c r="Q41" s="30" t="str">
        <f>'TÜRKÇE KAZ.'!D40</f>
        <v>T.3.2.3. Çerçevesi belirli bir konu hakkında konuşur.</v>
      </c>
      <c r="R41" s="30" t="str">
        <f>'TÜRKÇE KAZ.'!E40</f>
        <v>T.3.3.3. Vurgu, tonlama ve telaffuza dikkat ederek okur.
T.3.3.4. Şiir okur.</v>
      </c>
      <c r="S41" s="30" t="str">
        <f>'TÜRKÇE KAZ.'!F40</f>
        <v>T.3.3.7. Görselden/görsellerden hareketle bilmediği kelimelerin anlamlarını tahmin eder.</v>
      </c>
      <c r="T41" s="30" t="str">
        <f>'TÜRKÇE KAZ.'!G40</f>
        <v>T.3.3.16. Okuduğu metinle ilgili soruları cevaplar.</v>
      </c>
      <c r="U41" s="30" t="str">
        <f>'TÜRKÇE KAZ.'!H40</f>
        <v>T.3.3.14. Okuduğu metnin konusunu belirler.
T.3.3.15. Metnin ana fikri/ana duygusunu belirler.
T.3.3.19. Okuduğu metnin içeriğine uygun başlık/başlıklar belirler.</v>
      </c>
      <c r="V41" s="30" t="str">
        <f>'TÜRKÇE KAZ.'!I40</f>
        <v>T.3.4.15. Harflerin yapısal özelliklerine uygun kısa metinler yazar.</v>
      </c>
      <c r="W41" s="30" t="str">
        <f>'TÜRKÇE KAZ.'!J40</f>
        <v>T.3.4.7. Büyük harfleri ve noktalama işaretlerini uygun yerlerde kullanır.</v>
      </c>
      <c r="X41" s="30" t="str">
        <f>'TÜRKÇE KAZ.'!K40</f>
        <v>T.3.4.3. Hikâye edici metin yazar.
T.3.4.4. Yazdıklarının içeriğine uygun başlık belirler.</v>
      </c>
      <c r="Y41" s="83" t="str">
        <f t="shared" si="1"/>
        <v>14/Nis/2025-18/Nis/2025</v>
      </c>
      <c r="Z41" s="85" t="str">
        <f>MÜZİK!C40</f>
        <v>Mü.3.D.3. Farklı türlerdeki müzikleri dinleyerek müzik kültürünü geliştirir.</v>
      </c>
      <c r="AA41" s="83" t="str">
        <f t="shared" si="2"/>
        <v>14/Nis/2025-18/Nis/2025</v>
      </c>
      <c r="AB41" s="31" t="str">
        <f>'GÖRSEL S. KAZ.'!C40</f>
        <v>G.3.3.1. Yerel kültüre ait motifleri fark eder.</v>
      </c>
      <c r="AC41" s="83" t="str">
        <f t="shared" si="3"/>
        <v>14/Nis/2025-18/Nis/2025</v>
      </c>
      <c r="AD41" s="86" t="str">
        <f>'BEDEN EĞİTİMİ OYUN'!C40</f>
        <v>BO.3.2.2.11. Oyun ve fiziki etkinliklerde başarıyı tebrik eder.</v>
      </c>
      <c r="AE41" s="86" t="str">
        <f>'BEDEN EĞİTİMİ OYUN'!D40</f>
        <v>BO.3.2.2.11. Oyun ve fiziki etkinliklerde başarıyı tebrik eder.</v>
      </c>
      <c r="AF41" s="86" t="str">
        <f>'BEDEN EĞİTİMİ OYUN'!E40</f>
        <v>BO.3.2.2.11. Oyun ve fiziki etkinliklerde başarıyı tebrik eder.</v>
      </c>
      <c r="AG41" s="86" t="str">
        <f>'BEDEN EĞİTİMİ OYUN'!F40</f>
        <v>BO.3.2.2.11. Oyun ve fiziki etkinliklerde başarıyı tebrik eder.</v>
      </c>
      <c r="AH41" s="86" t="str">
        <f>'BEDEN EĞİTİMİ OYUN'!G40</f>
        <v>BO.3.2.2.11. Oyun ve fiziki etkinliklerde başarıyı tebrik eder.</v>
      </c>
      <c r="AI41" s="83" t="str">
        <f t="shared" si="4"/>
        <v>14/Nis/2025-18/Nis/2025</v>
      </c>
      <c r="AJ41" s="91" t="str">
        <f>'SERBEST KAZ.'!C40</f>
        <v>Bayram Hazırlık Etkinlikleri</v>
      </c>
      <c r="AK41" s="91" t="str">
        <f>'SERBEST KAZ.'!D40</f>
        <v>Geleneksel Çocuk Oyunları</v>
      </c>
      <c r="AL41" s="87" t="str">
        <f t="shared" si="5"/>
        <v>14/Nis/2025-18/Nis/2025</v>
      </c>
      <c r="AM41" s="88" t="str">
        <f>İNGİLİZCE!C40</f>
        <v>İNGİLİZCE</v>
      </c>
      <c r="AN41" s="89" t="str">
        <f>İNGİLİZCE!D40</f>
        <v>İNGİLİZCE</v>
      </c>
    </row>
    <row r="42" spans="1:40" ht="40.5" customHeight="1">
      <c r="A42" s="77" t="s">
        <v>56</v>
      </c>
      <c r="B42" s="1" t="str">
        <f>'TARİH GİRİŞ'!H42</f>
        <v>21/Nis/2025-25/Nis/2025</v>
      </c>
      <c r="C42" s="29" t="str">
        <f>'MATEMATİK KAZ. '!C41</f>
        <v>M.3.2.3.1. Şekil modelleri kullanarak kaplama yapar, yaptığı kaplama örüntüsünü noktalı ya da kareli kâğıt üzerine çizer.</v>
      </c>
      <c r="D42" s="29" t="str">
        <f>'MATEMATİK KAZ. '!D41</f>
        <v>M.3.2.3.1. Şekil modelleri kullanarak kaplama yapar, yaptığı kaplama örüntüsünü noktalı ya da kareli kâğıt üzerine çizer.</v>
      </c>
      <c r="E42" s="29" t="str">
        <f>'MATEMATİK KAZ. '!E41</f>
        <v>ULUSAL EGEMENLİK VE ÇOCUK BAYRAMI</v>
      </c>
      <c r="F42" s="29" t="str">
        <f>'MATEMATİK KAZ. '!F41</f>
        <v>M.3.2.4.1. Noktayı tanır, sembolle gösterir ve isimlendirir.</v>
      </c>
      <c r="G42" s="29" t="str">
        <f>'MATEMATİK KAZ. '!G41</f>
        <v>M.3.2.4.1. Noktayı tanır, sembolle gösterir ve isimlendirir.</v>
      </c>
      <c r="H42" s="83" t="str">
        <f t="shared" si="6"/>
        <v>21/Nis/2025-25/Nis/2025</v>
      </c>
      <c r="I42" s="81" t="str">
        <f>'H.B. KAZ.'!C41</f>
        <v>HB.3.5.7. Ülkemizde yaşayan farklı kültürdeki insanların sorunlarına yönelik sosyal sorumluluk projelerine katılır</v>
      </c>
      <c r="J42" s="81" t="str">
        <f>'H.B. KAZ.'!D41</f>
        <v>HB.3.5.7. Ülkemizde yaşayan farklı kültürdeki insanların sorunlarına yönelik sosyal sorumluluk projelerine katılır</v>
      </c>
      <c r="K42" s="81" t="str">
        <f>'H.B. KAZ.'!E41</f>
        <v>HB.3.5.7. Ülkemizde yaşayan farklı kültürdeki insanların sorunlarına yönelik sosyal sorumluluk projelerine katılır</v>
      </c>
      <c r="L42" s="83" t="str">
        <f t="shared" si="7"/>
        <v>21/Nis/2025-25/Nis/2025</v>
      </c>
      <c r="M42" s="82" t="str">
        <f>'FEN VE BİLİMLERİ KAZ. '!C41</f>
        <v>F.3.6.2.5. Doğal çevrenin canlılar için öneminin farkına varır.</v>
      </c>
      <c r="N42" s="82" t="str">
        <f>'FEN VE BİLİMLERİ KAZ. '!D41</f>
        <v>F.3.6.2.6. Doğal çevreyi korumak için araştırma yaparak çözümler önerir.</v>
      </c>
      <c r="O42" s="82" t="str">
        <f>'FEN VE BİLİMLERİ KAZ. '!E41</f>
        <v>F.3.6.2.6. Doğal çevreyi korumak için araştırma yaparak çözümler önerir.</v>
      </c>
      <c r="P42" s="83" t="str">
        <f t="shared" si="0"/>
        <v>21/Nis/2025-25/Nis/2025</v>
      </c>
      <c r="Q42" s="30" t="str">
        <f>'TÜRKÇE KAZ.'!D41</f>
        <v>T.3.2.5. Sınıf içindeki tartışma ve konuşmalara katılır.</v>
      </c>
      <c r="R42" s="30" t="str">
        <f>'TÜRKÇE KAZ.'!E41</f>
        <v>T.3.3.2. Noktalama işaretlerine dikkat ederek okur.</v>
      </c>
      <c r="S42" s="30" t="str">
        <f>'TÜRKÇE KAZ.'!F41</f>
        <v>T.3.3.11. Görsellerle ilgili soruları cevaplar.</v>
      </c>
      <c r="T42" s="30" t="str">
        <f>'TÜRKÇE KAZ.'!G41</f>
        <v>T.3.3.16. Okuduğu metinle ilgili soruları cevaplar.</v>
      </c>
      <c r="U42" s="30" t="str">
        <f>'TÜRKÇE KAZ.'!H41</f>
        <v>T.3.3.20. Metin türlerini ayırt eder.
T.3.3.14. Okuduğu metnin konusunu belirler.
T.3.3.15. Metnin ana fikri/ana duygusunu belirler.</v>
      </c>
      <c r="V42" s="30" t="str">
        <f>'TÜRKÇE KAZ.'!I41</f>
        <v>T.3.4.10. Görsellerdeki olayları ilişkilendirerek yazı yazar.</v>
      </c>
      <c r="W42" s="30" t="str">
        <f>'TÜRKÇE KAZ.'!J41</f>
        <v>T.3.4.8. Yazılarında eş sesli kelimeleri anlamlarına uygun kullanır.</v>
      </c>
      <c r="X42" s="30" t="str">
        <f>'TÜRKÇE KAZ.'!K41</f>
        <v>T.3.4.14. Harflerin yapısal özelliklerine uygun kelime ve cümleler yazar.</v>
      </c>
      <c r="Y42" s="83" t="str">
        <f t="shared" si="1"/>
        <v>21/Nis/2025-25/Nis/2025</v>
      </c>
      <c r="Z42" s="85" t="str">
        <f>MÜZİK!C41</f>
        <v>Mü.3.A.3. Belirli gün ve haftalarla ilgili müzikleri anlamına uygun söyler.</v>
      </c>
      <c r="AA42" s="83" t="str">
        <f t="shared" si="2"/>
        <v>21/Nis/2025-25/Nis/2025</v>
      </c>
      <c r="AB42" s="31" t="str">
        <f>'GÖRSEL S. KAZ.'!C41</f>
        <v>G.3.3.2. Portre, peyzaj, natürmort ve betimsel sanat eseri örneklerini karşılaştırır.</v>
      </c>
      <c r="AC42" s="83" t="str">
        <f t="shared" si="3"/>
        <v>21/Nis/2025-25/Nis/2025</v>
      </c>
      <c r="AD42" s="86" t="str">
        <f>'BEDEN EĞİTİMİ OYUN'!C41</f>
        <v>O.3.2.3.1. Bayram, kutlama ve törenler için hazırlık yapar</v>
      </c>
      <c r="AE42" s="86" t="str">
        <f>'BEDEN EĞİTİMİ OYUN'!D41</f>
        <v>O.3.2.3.1. Bayram, kutlama ve törenler için hazırlık yapar</v>
      </c>
      <c r="AF42" s="86" t="str">
        <f>'BEDEN EĞİTİMİ OYUN'!E41</f>
        <v>O.3.2.3.1. Bayram, kutlama ve törenler için hazırlık yapar</v>
      </c>
      <c r="AG42" s="86" t="str">
        <f>'BEDEN EĞİTİMİ OYUN'!F41</f>
        <v>O.3.2.3.1. Bayram, kutlama ve törenler için hazırlık yapar</v>
      </c>
      <c r="AH42" s="86" t="str">
        <f>'BEDEN EĞİTİMİ OYUN'!G41</f>
        <v>O.3.2.3.1. Bayram, kutlama ve törenler için hazırlık yapar</v>
      </c>
      <c r="AI42" s="83" t="str">
        <f t="shared" si="4"/>
        <v>21/Nis/2025-25/Nis/2025</v>
      </c>
      <c r="AJ42" s="91" t="str">
        <f>'SERBEST KAZ.'!C41</f>
        <v>Bayram Hazırlık Etkinlikleri</v>
      </c>
      <c r="AK42" s="91" t="str">
        <f>'SERBEST KAZ.'!D41</f>
        <v>Masal Etkinliği</v>
      </c>
      <c r="AL42" s="87" t="str">
        <f t="shared" si="5"/>
        <v>21/Nis/2025-25/Nis/2025</v>
      </c>
      <c r="AM42" s="88" t="str">
        <f>İNGİLİZCE!C41</f>
        <v>İNGİLİZCE</v>
      </c>
      <c r="AN42" s="89" t="str">
        <f>İNGİLİZCE!D41</f>
        <v>İNGİLİZCE</v>
      </c>
    </row>
    <row r="43" spans="1:40" ht="40.5" customHeight="1">
      <c r="A43" s="77" t="s">
        <v>57</v>
      </c>
      <c r="B43" s="1" t="str">
        <f>'TARİH GİRİŞ'!H43</f>
        <v>28/Nis/2025-02/May/2025</v>
      </c>
      <c r="C43" s="29" t="str">
        <f>'MATEMATİK KAZ. '!C42</f>
        <v>M.3.2.4.2. Doğruyu, ışını ve açıyı tanır.</v>
      </c>
      <c r="D43" s="29" t="str">
        <f>'MATEMATİK KAZ. '!D42</f>
        <v>M.3.2.4.2. Doğruyu, ışını ve açıyı tanır.</v>
      </c>
      <c r="E43" s="29" t="str">
        <f>'MATEMATİK KAZ. '!E42</f>
        <v>M.3.2.4.3. Doğru parçasını çizgi modelleri ile oluşturur; yatay, dikey ve eğik konumlu doğru parçası modellerine örnekler vererek çizimlerini yapar.</v>
      </c>
      <c r="F43" s="29" t="str">
        <f>'MATEMATİK KAZ. '!F42</f>
        <v>EMEK VE DAYANIŞMA GÜNÜ</v>
      </c>
      <c r="G43" s="29" t="str">
        <f>'MATEMATİK KAZ. '!G42</f>
        <v>M.3.2.4.3. Doğru parçasını çizgi modelleri ile oluşturur; yatay, dikey ve eğik konumlu doğru parçası modellerine örnekler vererek çizimlerini yapar.</v>
      </c>
      <c r="H43" s="83" t="str">
        <f t="shared" si="6"/>
        <v>28/Nis/2025-02/May/2025</v>
      </c>
      <c r="I43" s="81" t="str">
        <f>'H.B. KAZ.'!C42</f>
        <v>HB.3.5.8. Atatürk’ün kişilik özelliklerini araştırır.</v>
      </c>
      <c r="J43" s="81" t="str">
        <f>'H.B. KAZ.'!D42</f>
        <v>HB.3.5.8. Atatürk’ün kişilik özelliklerini araştırır.</v>
      </c>
      <c r="K43" s="81" t="str">
        <f>'H.B. KAZ.'!E42</f>
        <v>HB.3.5.8. Atatürk’ün kişilik özelliklerini araştırır.</v>
      </c>
      <c r="L43" s="83" t="str">
        <f t="shared" si="7"/>
        <v>28/Nis/2025-02/May/2025</v>
      </c>
      <c r="M43" s="82" t="str">
        <f>'FEN VE BİLİMLERİ KAZ. '!C42</f>
        <v>F.3.7.1.1. Elektrikli araç-gereçlere yakın çevresinden örnekler vererek elektriğin günlük yaşamdaki önemini açıklar</v>
      </c>
      <c r="N43" s="82" t="str">
        <f>'FEN VE BİLİMLERİ KAZ. '!D42</f>
        <v>F.3.7.1.1. Elektrikli araç-gereçlere yakın çevresinden örnekler vererek elektriğin günlük yaşamdaki önemini açıklar</v>
      </c>
      <c r="O43" s="82" t="str">
        <f>'FEN VE BİLİMLERİ KAZ. '!E42</f>
        <v>F.3.7.1.1. Elektrikli araç-gereçlere yakın çevresinden örnekler vererek elektriğin günlük yaşamdaki önemini açıklar</v>
      </c>
      <c r="P43" s="83" t="str">
        <f t="shared" si="0"/>
        <v>28/Nis/2025-02/May/2025</v>
      </c>
      <c r="Q43" s="30" t="str">
        <f>'TÜRKÇE KAZ.'!D42</f>
        <v>T.3.2.3. Çerçevesi belirli bir konu hakkında konuşur.</v>
      </c>
      <c r="R43" s="30" t="str">
        <f>'TÜRKÇE KAZ.'!E42</f>
        <v>T.3.1.5. Dinlediklerinin/izlediklerinin konusunu belirler.</v>
      </c>
      <c r="S43" s="30" t="str">
        <f>'TÜRKÇE KAZ.'!F42</f>
        <v>T.3.1.4. Dinlediklerinde/izlediklerinde geçen, bilmediği kelimelerin anlamını tahmin eder.</v>
      </c>
      <c r="T43" s="30" t="str">
        <f>'TÜRKÇE KAZ.'!G42</f>
        <v>T.3.1.7. Dinlediklerine/izlediklerine yönelik sorulara cevap verir</v>
      </c>
      <c r="U43" s="30" t="str">
        <f>'TÜRKÇE KAZ.'!H42</f>
        <v>T.3.1.5. Dinlediklerinin/izlediklerinin konusunu belirler.
T.3.1.6. Dinlediklerinin/izlediklerinin ana fikrini/ana duygusunu belirler</v>
      </c>
      <c r="V43" s="30" t="str">
        <f>'TÜRKÇE KAZ.'!I42</f>
        <v>T.3.3.8. Kelimelerin zıt anlamlılarını bulur.
T.3.3.9. Kelimelerin eş anlamlılarını bulur.</v>
      </c>
      <c r="W43" s="30" t="str">
        <f>'TÜRKÇE KAZ.'!J42</f>
        <v>T.3.4.7. Büyük harfleri ve noktalama işaretlerini uygun yerlerde kullanır.</v>
      </c>
      <c r="X43" s="30" t="str">
        <f>'TÜRKÇE KAZ.'!K42</f>
        <v>T.3.4.3. Hikâye edici metin yazar.
T.3.4.4. Yazdıklarının içeriğine uygun başlık belirler.</v>
      </c>
      <c r="Y43" s="83" t="str">
        <f t="shared" si="1"/>
        <v>28/Nis/2025-02/May/2025</v>
      </c>
      <c r="Z43" s="85" t="str">
        <f>MÜZİK!C42</f>
        <v>Mü.3.D.1. Bildiği çalgıları özelliklerine göre sınıflandırır.</v>
      </c>
      <c r="AA43" s="83" t="str">
        <f t="shared" si="2"/>
        <v>28/Nis/2025-02/May/2025</v>
      </c>
      <c r="AB43" s="31" t="str">
        <f>'GÖRSEL S. KAZ.'!C42</f>
        <v>G.3.3.3. Sanat eserinde kullanılan sanat elemanları ve tasarım ilkelerini gösterir</v>
      </c>
      <c r="AC43" s="83" t="str">
        <f t="shared" si="3"/>
        <v>28/Nis/2025-02/May/2025</v>
      </c>
      <c r="AD43" s="86" t="str">
        <f>'BEDEN EĞİTİMİ OYUN'!C42</f>
        <v>BO.3.2.2.12. Oyunlarda karşılaştığı problemlere çözümler önerir.</v>
      </c>
      <c r="AE43" s="86" t="str">
        <f>'BEDEN EĞİTİMİ OYUN'!D42</f>
        <v>BO.3.2.2.12. Oyunlarda karşılaştığı problemlere çözümler önerir.</v>
      </c>
      <c r="AF43" s="86" t="str">
        <f>'BEDEN EĞİTİMİ OYUN'!E42</f>
        <v>BO.3.2.2.12. Oyunlarda karşılaştığı problemlere çözümler önerir.</v>
      </c>
      <c r="AG43" s="86" t="str">
        <f>'BEDEN EĞİTİMİ OYUN'!F42</f>
        <v>BO.3.2.2.12. Oyunlarda karşılaştığı problemlere çözümler önerir.</v>
      </c>
      <c r="AH43" s="86" t="str">
        <f>'BEDEN EĞİTİMİ OYUN'!G42</f>
        <v>BO.3.2.2.12. Oyunlarda karşılaştığı problemlere çözümler önerir.</v>
      </c>
      <c r="AI43" s="83" t="str">
        <f t="shared" si="4"/>
        <v>28/Nis/2025-02/May/2025</v>
      </c>
      <c r="AJ43" s="91" t="str">
        <f>'SERBEST KAZ.'!C42</f>
        <v>Okuma</v>
      </c>
      <c r="AK43" s="91" t="str">
        <f>'SERBEST KAZ.'!D42</f>
        <v>Geleneksel Çocuk Oyunları</v>
      </c>
      <c r="AL43" s="87" t="str">
        <f t="shared" si="5"/>
        <v>28/Nis/2025-02/May/2025</v>
      </c>
      <c r="AM43" s="88" t="str">
        <f>İNGİLİZCE!C42</f>
        <v>İNGİLİZCE</v>
      </c>
      <c r="AN43" s="89" t="str">
        <f>İNGİLİZCE!D42</f>
        <v>İNGİLİZCE</v>
      </c>
    </row>
    <row r="44" spans="1:40" ht="40.5" customHeight="1">
      <c r="A44" s="77" t="s">
        <v>58</v>
      </c>
      <c r="B44" s="1" t="str">
        <f>'TARİH GİRİŞ'!H44</f>
        <v>05/May/2025-09/May/2025</v>
      </c>
      <c r="C44" s="29" t="str">
        <f>'MATEMATİK KAZ. '!C43</f>
        <v>M.3.2.2.1. Şekillerin birden fazla simetri doğrusu olduğunu şekli katlayarak belirler.</v>
      </c>
      <c r="D44" s="29" t="str">
        <f>'MATEMATİK KAZ. '!D43</f>
        <v>M.3.2.2.1. Şekillerin birden fazla simetri doğrusu olduğunu şekli katlayarak belirler.</v>
      </c>
      <c r="E44" s="29" t="str">
        <f>'MATEMATİK KAZ. '!E43</f>
        <v>M.3.2.2.2. Bir parçası verilen simetrik şekli dikey ya da yatay simetri doğrusuna göre tamamlar.</v>
      </c>
      <c r="F44" s="29" t="str">
        <f>'MATEMATİK KAZ. '!F43</f>
        <v>M.3.2.2.2. Bir parçası verilen simetrik şekli dikey ya da yatay simetri doğrusuna göre tamamlar.</v>
      </c>
      <c r="G44" s="29" t="str">
        <f>'MATEMATİK KAZ. '!G43</f>
        <v>M.3.3.1.1. Bir metre, yarım metre, 10 cm ve 5 cm için standart olmayan ölçme araçları tanımlar ve bunları kullanarak ölçme yapar.</v>
      </c>
      <c r="H44" s="83" t="str">
        <f t="shared" si="6"/>
        <v>05/May/2025-09/May/2025</v>
      </c>
      <c r="I44" s="81" t="str">
        <f>'H.B. KAZ.'!C43</f>
        <v>HB.3.5.9. Yaptığı çalışmalarla ülkemize katkıda bulunmuş kişileri araştırır.</v>
      </c>
      <c r="J44" s="81" t="str">
        <f>'H.B. KAZ.'!D43</f>
        <v>HB.3.5.9. Yaptığı çalışmalarla ülkemize katkıda bulunmuş kişileri araştırır.</v>
      </c>
      <c r="K44" s="81" t="str">
        <f>'H.B. KAZ.'!E43</f>
        <v>HB.3.5.9. Yaptığı çalışmalarla ülkemize katkıda bulunmuş kişileri araştırır.</v>
      </c>
      <c r="L44" s="83" t="str">
        <f t="shared" si="7"/>
        <v>05/May/2025-09/May/2025</v>
      </c>
      <c r="M44" s="82" t="str">
        <f>'FEN VE BİLİMLERİ KAZ. '!C43</f>
        <v>F.3.7.1.1. Elektrikli araç-gereçlere yakın çevresinden örnekler vererek elektriğin günlük yaşamdaki önemini açıklar</v>
      </c>
      <c r="N44" s="82" t="str">
        <f>'FEN VE BİLİMLERİ KAZ. '!D43</f>
        <v>F.3.7.1.1. Elektrikli araç-gereçlere yakın çevresinden örnekler vererek elektriğin günlük yaşamdaki önemini açıklar</v>
      </c>
      <c r="O44" s="82" t="str">
        <f>'FEN VE BİLİMLERİ KAZ. '!E43</f>
        <v>F.3.7.1.1. Elektrikli araç-gereçlere yakın çevresinden örnekler vererek elektriğin günlük yaşamdaki önemini açıklar</v>
      </c>
      <c r="P44" s="83" t="str">
        <f t="shared" si="0"/>
        <v>05/May/2025-09/May/2025</v>
      </c>
      <c r="Q44" s="30" t="str">
        <f>'TÜRKÇE KAZ.'!D43</f>
        <v>T.3.2.3. Çerçevesi belirli bir konu hakkında konuşur.</v>
      </c>
      <c r="R44" s="30" t="str">
        <f>'TÜRKÇE KAZ.'!E43</f>
        <v>T.3.1.5. Dinlediklerinin/izlediklerinin konusunu belirler.</v>
      </c>
      <c r="S44" s="30" t="str">
        <f>'TÜRKÇE KAZ.'!F43</f>
        <v>T.3.1.4. Dinlediklerinde/izlediklerinde geçen, bilmediği kelimelerin anlamını tahmin eder.</v>
      </c>
      <c r="T44" s="30" t="str">
        <f>'TÜRKÇE KAZ.'!G43</f>
        <v>T.3.1.7. Dinlediklerine/izlediklerine yönelik sorulara cevap verir</v>
      </c>
      <c r="U44" s="30" t="str">
        <f>'TÜRKÇE KAZ.'!H43</f>
        <v>T.3.1.5. Dinlediklerinin/izlediklerinin konusunu belirler.
T.3.1.6. Dinlediklerinin/izlediklerinin ana fikrini/ana duygusunu belirler</v>
      </c>
      <c r="V44" s="30" t="str">
        <f>'TÜRKÇE KAZ.'!I43</f>
        <v>T.3.3.8. Kelimelerin zıt anlamlılarını bulur.
T.3.3.9. Kelimelerin eş anlamlılarını bulur.</v>
      </c>
      <c r="W44" s="30" t="str">
        <f>'TÜRKÇE KAZ.'!J43</f>
        <v>T.3.4.7. Büyük harfleri ve noktalama işaretlerini uygun yerlerde kullanır.</v>
      </c>
      <c r="X44" s="30" t="str">
        <f>'TÜRKÇE KAZ.'!K43</f>
        <v>T.3.4.3. Hikâye edici metin yazar.
T.3.4.4. Yazdıklarının içeriğine uygun başlık belirler.</v>
      </c>
      <c r="Y44" s="83" t="str">
        <f t="shared" si="1"/>
        <v>05/May/2025-09/May/2025</v>
      </c>
      <c r="Z44" s="85" t="str">
        <f>MÜZİK!C43</f>
        <v>Mü.3.D.1. Bildiği çalgıları özelliklerine göre sınıflandırır.</v>
      </c>
      <c r="AA44" s="83" t="str">
        <f t="shared" si="2"/>
        <v>05/May/2025-09/May/2025</v>
      </c>
      <c r="AB44" s="31" t="str">
        <f>'GÖRSEL S. KAZ.'!C43</f>
        <v>G.3.3.4. İncelediği sanat eseri hakkındaki yargısını ifade eder.</v>
      </c>
      <c r="AC44" s="83" t="str">
        <f t="shared" si="3"/>
        <v>05/May/2025-09/May/2025</v>
      </c>
      <c r="AD44" s="86" t="str">
        <f>'BEDEN EĞİTİMİ OYUN'!C43</f>
        <v>BO.3.2.2.13. Aktif ve sağlıklı hayat davranışı geliştirmek için çeşitli teknolojileri kullanır.</v>
      </c>
      <c r="AE44" s="86" t="str">
        <f>'BEDEN EĞİTİMİ OYUN'!D43</f>
        <v>BO.3.2.2.13. Aktif ve sağlıklı hayat davranışı geliştirmek için çeşitli teknolojileri kullanır.</v>
      </c>
      <c r="AF44" s="86" t="str">
        <f>'BEDEN EĞİTİMİ OYUN'!E43</f>
        <v>BO.3.2.2.13. Aktif ve sağlıklı hayat davranışı geliştirmek için çeşitli teknolojileri kullanır.</v>
      </c>
      <c r="AG44" s="86" t="str">
        <f>'BEDEN EĞİTİMİ OYUN'!F43</f>
        <v>BO.3.2.2.13. Aktif ve sağlıklı hayat davranışı geliştirmek için çeşitli teknolojileri kullanır.</v>
      </c>
      <c r="AH44" s="86" t="str">
        <f>'BEDEN EĞİTİMİ OYUN'!G43</f>
        <v>BO.3.2.2.13. Aktif ve sağlıklı hayat davranışı geliştirmek için çeşitli teknolojileri kullanır.</v>
      </c>
      <c r="AI44" s="83" t="str">
        <f t="shared" si="4"/>
        <v>05/May/2025-09/May/2025</v>
      </c>
      <c r="AJ44" s="91" t="str">
        <f>'SERBEST KAZ.'!C43</f>
        <v>Zeka Oyunları-Bulmacaları</v>
      </c>
      <c r="AK44" s="91" t="str">
        <f>'SERBEST KAZ.'!D43</f>
        <v>Masal Etkinliği</v>
      </c>
      <c r="AL44" s="87" t="str">
        <f t="shared" si="5"/>
        <v>05/May/2025-09/May/2025</v>
      </c>
      <c r="AM44" s="88" t="str">
        <f>İNGİLİZCE!C43</f>
        <v>İNGİLİZCE</v>
      </c>
      <c r="AN44" s="89" t="str">
        <f>İNGİLİZCE!D43</f>
        <v>İNGİLİZCE</v>
      </c>
    </row>
    <row r="45" spans="1:40" ht="40.5" customHeight="1">
      <c r="A45" s="77" t="s">
        <v>59</v>
      </c>
      <c r="B45" s="1" t="str">
        <f>'TARİH GİRİŞ'!H45</f>
        <v>12/May/2025-16/May/2025</v>
      </c>
      <c r="C45" s="29" t="str">
        <f>'MATEMATİK KAZ. '!C44</f>
        <v>M.3.3.1.2. Metre ile santimetre arasındaki ilişkiyi açıklar ve birbiri cinsinden yazar.</v>
      </c>
      <c r="D45" s="29" t="str">
        <f>'MATEMATİK KAZ. '!D44</f>
        <v>M.3.3.1.2. Metre ile santimetre arasındaki ilişkiyi açıklar ve birbiri cinsinden yazar.</v>
      </c>
      <c r="E45" s="29" t="str">
        <f>'MATEMATİK KAZ. '!E44</f>
        <v>M.3.3.1.3. Cetvel kullanarak uzunluğu verilen bir doğru parçasını çizer.</v>
      </c>
      <c r="F45" s="29" t="str">
        <f>'MATEMATİK KAZ. '!F44</f>
        <v>M.3.3.1.3. Cetvel kullanarak uzunluğu verilen bir doğru parçasını çizer.</v>
      </c>
      <c r="G45" s="29" t="str">
        <f>'MATEMATİK KAZ. '!G44</f>
        <v>M.3.3.1.4. Kilometreyi tanır, kullanım alanlarını belirtir ve kilometre ile metre arasındaki ilişkiyi fark eder.</v>
      </c>
      <c r="H45" s="83" t="str">
        <f t="shared" si="6"/>
        <v>12/May/2025-16/May/2025</v>
      </c>
      <c r="I45" s="81" t="str">
        <f>'H.B. KAZ.'!C44</f>
        <v>HB.3.6.1. İnsan yaşamı açısından bitki ve hayvanların önemini kavrar.</v>
      </c>
      <c r="J45" s="81" t="str">
        <f>'H.B. KAZ.'!D44</f>
        <v>HB.3.6.1. İnsan yaşamı açısından bitki ve hayvanların önemini kavrar.</v>
      </c>
      <c r="K45" s="81" t="str">
        <f>'H.B. KAZ.'!E44</f>
        <v>HB.3.6.2. Meyve ve sebzelerin yetişme koşullarını araştırır.</v>
      </c>
      <c r="L45" s="83" t="str">
        <f t="shared" si="7"/>
        <v>12/May/2025-16/May/2025</v>
      </c>
      <c r="M45" s="82" t="str">
        <f>'FEN VE BİLİMLERİ KAZ. '!C44</f>
        <v>F.3.7.2.1. Elektrikli araç-gereçleri, kullandığı elektrik kaynaklarına göre sınıflandırır.</v>
      </c>
      <c r="N45" s="82" t="str">
        <f>'FEN VE BİLİMLERİ KAZ. '!D44</f>
        <v>F.3.7.2.1. Elektrikli araç-gereçleri, kullandığı elektrik kaynaklarına göre sınıflandırır.</v>
      </c>
      <c r="O45" s="82" t="str">
        <f>'FEN VE BİLİMLERİ KAZ. '!E44</f>
        <v>F.3.7.2.1. Elektrikli araç-gereçleri, kullandığı elektrik kaynaklarına göre sınıflandırır.</v>
      </c>
      <c r="P45" s="83" t="str">
        <f t="shared" si="0"/>
        <v>12/May/2025-16/May/2025</v>
      </c>
      <c r="Q45" s="30" t="str">
        <f>'TÜRKÇE KAZ.'!D44</f>
        <v>T.3.2.4. Konuşma stratejilerini uygular.
T.3.2.1. Kelimeleri anlamlarına uygun kullanır.</v>
      </c>
      <c r="R45" s="30" t="str">
        <f>'TÜRKÇE KAZ.'!E44</f>
        <v>T.3.3.2. Noktalama işaretlerine dikkat ederek okur.</v>
      </c>
      <c r="S45" s="30" t="str">
        <f>'TÜRKÇE KAZ.'!F44</f>
        <v>T.3.3.7. Görselden/görsellerden hareketle bilmediği kelimelerin anlamlarını tahmin eder.</v>
      </c>
      <c r="T45" s="30" t="str">
        <f>'TÜRKÇE KAZ.'!G44</f>
        <v>T.3.3.16. Okuduğu metinle ilgili soruları cevaplar.</v>
      </c>
      <c r="U45" s="30" t="str">
        <f>'TÜRKÇE KAZ.'!H44</f>
        <v>T.3.3.19. Okuduğu metnin içeriğine uygun başlık/başlıklar belirler.</v>
      </c>
      <c r="V45" s="30" t="str">
        <f>'TÜRKÇE KAZ.'!I44</f>
        <v>T.3.3.25. Görsellerle okuduğu metnin içeriğini ilişkilendirir.</v>
      </c>
      <c r="W45" s="30" t="str">
        <f>'TÜRKÇE KAZ.'!J44</f>
        <v>T.3.3.11. Görsellerle ilgili soruları cevaplar.</v>
      </c>
      <c r="X45" s="30" t="str">
        <f>'TÜRKÇE KAZ.'!K44</f>
        <v>T.3.4.3. Hikâye edici metin yazar.
T.3.4.4. Yazdıklarının içeriğine uygun başlık belirler.</v>
      </c>
      <c r="Y45" s="83" t="str">
        <f t="shared" si="1"/>
        <v>12/May/2025-16/May/2025</v>
      </c>
      <c r="Z45" s="85" t="str">
        <f>MÜZİK!C44</f>
        <v>Mü.3.D.2. Çevresindeki halk danslarını müzikleri ile tanır.</v>
      </c>
      <c r="AA45" s="83" t="str">
        <f t="shared" si="2"/>
        <v>12/May/2025-16/May/2025</v>
      </c>
      <c r="AB45" s="31" t="str">
        <f>'GÖRSEL S. KAZ.'!C44</f>
        <v>G.3.3.5. Sanat eseri ve sanat değeri olmayan nesneler arasındaki farkları ifade eder.</v>
      </c>
      <c r="AC45" s="83" t="str">
        <f t="shared" si="3"/>
        <v>12/May/2025-16/May/2025</v>
      </c>
      <c r="AD45" s="86" t="str">
        <f>'BEDEN EĞİTİMİ OYUN'!C44</f>
        <v>O.3.2.3.2. Basit ritimli yöresel halk dansları yapar.</v>
      </c>
      <c r="AE45" s="86" t="str">
        <f>'BEDEN EĞİTİMİ OYUN'!D44</f>
        <v>O.3.2.3.2. Basit ritimli yöresel halk dansları yapar.</v>
      </c>
      <c r="AF45" s="86" t="str">
        <f>'BEDEN EĞİTİMİ OYUN'!E44</f>
        <v>O.3.2.3.2. Basit ritimli yöresel halk dansları yapar.</v>
      </c>
      <c r="AG45" s="86" t="str">
        <f>'BEDEN EĞİTİMİ OYUN'!F44</f>
        <v>O.3.2.3.2. Basit ritimli yöresel halk dansları yapar.</v>
      </c>
      <c r="AH45" s="86" t="str">
        <f>'BEDEN EĞİTİMİ OYUN'!G44</f>
        <v>O.3.2.3.2. Basit ritimli yöresel halk dansları yapar.</v>
      </c>
      <c r="AI45" s="83" t="str">
        <f t="shared" si="4"/>
        <v>12/May/2025-16/May/2025</v>
      </c>
      <c r="AJ45" s="91" t="str">
        <f>'SERBEST KAZ.'!C44</f>
        <v xml:space="preserve"> Eğitici Oyunlar Oynama</v>
      </c>
      <c r="AK45" s="91" t="str">
        <f>'SERBEST KAZ.'!D44</f>
        <v>Geleneksel Çocuk Oyunları</v>
      </c>
      <c r="AL45" s="87" t="str">
        <f t="shared" si="5"/>
        <v>12/May/2025-16/May/2025</v>
      </c>
      <c r="AM45" s="88" t="str">
        <f>İNGİLİZCE!C44</f>
        <v>İNGİLİZCE</v>
      </c>
      <c r="AN45" s="89" t="str">
        <f>İNGİLİZCE!D44</f>
        <v>İNGİLİZCE</v>
      </c>
    </row>
    <row r="46" spans="1:40" s="55" customFormat="1" ht="100.8">
      <c r="A46" s="77" t="s">
        <v>60</v>
      </c>
      <c r="B46" s="1" t="str">
        <f>'TARİH GİRİŞ'!H46</f>
        <v>19/May/2025-23/May/2025</v>
      </c>
      <c r="C46" s="29" t="str">
        <f>'MATEMATİK KAZ. '!C45</f>
        <v>ATATÜRK'Ü ANMA VE GENÇLİK VE SPOR BAYRAMI</v>
      </c>
      <c r="D46" s="29" t="str">
        <f>'MATEMATİK KAZ. '!D45</f>
        <v>M.3.3.1.5. Metre ve santimetre birimlerinin kullanıldığı problemleri çözer.</v>
      </c>
      <c r="E46" s="29" t="str">
        <f>'MATEMATİK KAZ. '!E45</f>
        <v>M.3.3.1.5. Metre ve santimetre birimlerinin kullanıldığı problemleri çözer.</v>
      </c>
      <c r="F46" s="29" t="str">
        <f>'MATEMATİK KAZ. '!F45</f>
        <v>M.3.3.2.1. Nesnelerin çevrelerini belirler.</v>
      </c>
      <c r="G46" s="29" t="str">
        <f>'MATEMATİK KAZ. '!G45</f>
        <v>M.3.3.2.2. Şekillerin çevre uzunluğunu standart olmayan ve standart birimler kullanarak ölçer.</v>
      </c>
      <c r="H46" s="83" t="str">
        <f t="shared" si="6"/>
        <v>19/May/2025-23/May/2025</v>
      </c>
      <c r="I46" s="81" t="str">
        <f>'H.B. KAZ.'!C45</f>
        <v>HB.3.6.3. Doğadan yararlanarak yönleri bulur.</v>
      </c>
      <c r="J46" s="81" t="str">
        <f>'H.B. KAZ.'!D45</f>
        <v>HB.3.6.3. Doğadan yararlanarak yönleri bulur.</v>
      </c>
      <c r="K46" s="81" t="str">
        <f>'H.B. KAZ.'!E45</f>
        <v>HB.3.6.3. Doğadan yararlanarak yönleri bulur.</v>
      </c>
      <c r="L46" s="83" t="str">
        <f t="shared" si="7"/>
        <v>19/May/2025-23/May/2025</v>
      </c>
      <c r="M46" s="82" t="str">
        <f>'FEN VE BİLİMLERİ KAZ. '!C45</f>
        <v>F.3.7.2.2. Pil atıklarının çevreye vereceği zararları ve bu konuda yapılması gerekenleri tartışır.</v>
      </c>
      <c r="N46" s="82" t="str">
        <f>'FEN VE BİLİMLERİ KAZ. '!D45</f>
        <v>F.3.7.2.2. Pil atıklarının çevreye vereceği zararları ve bu konuda yapılması gerekenleri tartışır.</v>
      </c>
      <c r="O46" s="82" t="str">
        <f>'FEN VE BİLİMLERİ KAZ. '!E45</f>
        <v>F.3.7.2.2. Pil atıklarının çevreye vereceği zararları ve bu konuda yapılması gerekenleri tartışır.</v>
      </c>
      <c r="P46" s="83" t="str">
        <f t="shared" si="0"/>
        <v>19/May/2025-23/May/2025</v>
      </c>
      <c r="Q46" s="30" t="str">
        <f>'TÜRKÇE KAZ.'!D45</f>
        <v>T.3.2.3. Çerçevesi belirli bir konu hakkında konuşur.
T.3.3.12. Görsellerden hareketle okuyacağı metnin konusunu tahmin eder.</v>
      </c>
      <c r="R46" s="30" t="str">
        <f>'TÜRKÇE KAZ.'!E45</f>
        <v>T.3.3.3. Vurgu, tonlama ve telaffuza dikkat ederek okur.
T.3.3.6. Okuma stratejilerini uygular.</v>
      </c>
      <c r="S46" s="30" t="str">
        <f>'TÜRKÇE KAZ.'!F45</f>
        <v>T.3.3.7. Görselden/görsellerden hareketle bilmediği kelimelerin anlamlarını tahmin eder.</v>
      </c>
      <c r="T46" s="30" t="str">
        <f>'TÜRKÇE KAZ.'!G45</f>
        <v>T.3.3.16. Okuduğu metinle ilgili soruları cevaplar.</v>
      </c>
      <c r="U46" s="30" t="str">
        <f>'TÜRKÇE KAZ.'!H45</f>
        <v>T.3.3.20. Metin türlerini ayırt eder.
T.3.3.15. Metnin ana fikri/ana duygusunu belirler.
T.3.3.19. Okuduğu metnin içeriğine uygun başlık/başlıklar belirler.</v>
      </c>
      <c r="V46" s="30" t="str">
        <f>'TÜRKÇE KAZ.'!I45</f>
        <v xml:space="preserve">T.3.4.3. Hikâye edici metin yazar.
</v>
      </c>
      <c r="W46" s="30" t="str">
        <f>'TÜRKÇE KAZ.'!J45</f>
        <v>T.3.3.28. Tablo ve grafiklerde yer alan bilgilere ilişkin soruları cevaplar.
T.3.4.7. Büyük harfleri ve noktalama işaretlerini uygun yerlerde kullanır.</v>
      </c>
      <c r="X46" s="30" t="str">
        <f>'TÜRKÇE KAZ.'!K45</f>
        <v>T.3.3.8. Kelimelerin zıt anlamlılarını bulur.
T.3.3.9. Kelimelerin eş anlamlılarını bulur.
T.3.3.22. Kısa ve basit dijital metinlerdeki mesajı kavrar.</v>
      </c>
      <c r="Y46" s="83" t="str">
        <f t="shared" si="1"/>
        <v>19/May/2025-23/May/2025</v>
      </c>
      <c r="Z46" s="85" t="str">
        <f>MÜZİK!C45</f>
        <v>Mü.3.A.3. Belirli gün ve haftalarla ilgili müzikleri anlamına uygun söyler.</v>
      </c>
      <c r="AA46" s="83" t="str">
        <f t="shared" si="2"/>
        <v>19/May/2025-23/May/2025</v>
      </c>
      <c r="AB46" s="31" t="str">
        <f>'GÖRSEL S. KAZ.'!C45</f>
        <v>G.3.3.6. Sanat eserinin bir değere sahip olduğunu farkeder/kavrar.</v>
      </c>
      <c r="AC46" s="83" t="str">
        <f t="shared" si="3"/>
        <v>19/May/2025-23/May/2025</v>
      </c>
      <c r="AD46" s="86" t="str">
        <f>'BEDEN EĞİTİMİ OYUN'!C45</f>
        <v>O.3.2.3.2. Basit ritimli yöresel halk dansları yapar.</v>
      </c>
      <c r="AE46" s="86" t="str">
        <f>'BEDEN EĞİTİMİ OYUN'!D45</f>
        <v>O.3.2.3.2. Basit ritimli yöresel halk dansları yapar.</v>
      </c>
      <c r="AF46" s="86" t="str">
        <f>'BEDEN EĞİTİMİ OYUN'!E45</f>
        <v>O.3.2.3.2. Basit ritimli yöresel halk dansları yapar.</v>
      </c>
      <c r="AG46" s="86" t="str">
        <f>'BEDEN EĞİTİMİ OYUN'!F45</f>
        <v>O.3.2.3.2. Basit ritimli yöresel halk dansları yapar.</v>
      </c>
      <c r="AH46" s="86" t="str">
        <f>'BEDEN EĞİTİMİ OYUN'!G45</f>
        <v>O.3.2.3.2. Basit ritimli yöresel halk dansları yapar.</v>
      </c>
      <c r="AI46" s="83" t="str">
        <f t="shared" si="4"/>
        <v>19/May/2025-23/May/2025</v>
      </c>
      <c r="AJ46" s="91" t="str">
        <f>'SERBEST KAZ.'!C45</f>
        <v>Zeka Oyunları-Bulmacaları</v>
      </c>
      <c r="AK46" s="91" t="str">
        <f>'SERBEST KAZ.'!D45</f>
        <v>Masal Etkinliği</v>
      </c>
      <c r="AL46" s="87" t="str">
        <f t="shared" si="5"/>
        <v>19/May/2025-23/May/2025</v>
      </c>
      <c r="AM46" s="88" t="str">
        <f>İNGİLİZCE!C45</f>
        <v>İNGİLİZCE</v>
      </c>
      <c r="AN46" s="89" t="str">
        <f>İNGİLİZCE!D45</f>
        <v>İNGİLİZCE</v>
      </c>
    </row>
    <row r="47" spans="1:40" s="55" customFormat="1" ht="100.8">
      <c r="A47" s="77" t="s">
        <v>123</v>
      </c>
      <c r="B47" s="1" t="str">
        <f>'TARİH GİRİŞ'!H47</f>
        <v>26/May/2025-30/May/2025</v>
      </c>
      <c r="C47" s="29" t="str">
        <f>'MATEMATİK KAZ. '!C46</f>
        <v>M.3.3.2.3. Şekillerin çevre uzunluğunu hesaplar.</v>
      </c>
      <c r="D47" s="29" t="str">
        <f>'MATEMATİK KAZ. '!D46</f>
        <v>M.3.3.2.3. Şekillerin çevre uzunluğunu hesaplar.</v>
      </c>
      <c r="E47" s="29" t="str">
        <f>'MATEMATİK KAZ. '!E46</f>
        <v>M.3.3.2.3. Şekillerin çevre uzunluğunu hesaplar.</v>
      </c>
      <c r="F47" s="29" t="str">
        <f>'MATEMATİK KAZ. '!F46</f>
        <v>M.3.3.2.4. Şekillerin çevre uzunlukları ile ilgili problemleri çözer.</v>
      </c>
      <c r="G47" s="29" t="str">
        <f>'MATEMATİK KAZ. '!G46</f>
        <v>M.3.3.2.4. Şekillerin çevre uzunlukları ile ilgili problemleri çözer.</v>
      </c>
      <c r="H47" s="83" t="str">
        <f t="shared" si="6"/>
        <v>26/May/2025-30/May/2025</v>
      </c>
      <c r="I47" s="81" t="str">
        <f>'H.B. KAZ.'!C46</f>
        <v>HB.3.6.4 İnsanların doğal unsurlar üzerindeki etkisine yakın çevresinden örnekler verir.</v>
      </c>
      <c r="J47" s="81" t="str">
        <f>'H.B. KAZ.'!D46</f>
        <v>HB.3.6.4 İnsanların doğal unsurlar üzerindeki etkisine yakın çevresinden örnekler verir.</v>
      </c>
      <c r="K47" s="81" t="str">
        <f>'H.B. KAZ.'!E46</f>
        <v>HB.3.6.4 İnsanların doğal unsurlar üzerindeki etkisine yakın çevresinden örnekler verir.</v>
      </c>
      <c r="L47" s="83" t="str">
        <f t="shared" si="7"/>
        <v>26/May/2025-30/May/2025</v>
      </c>
      <c r="M47" s="82" t="str">
        <f>'FEN VE BİLİMLERİ KAZ. '!C46</f>
        <v>F.3.7.3.1. Elektriğin güvenli kullanılmasına özen gösterir.</v>
      </c>
      <c r="N47" s="82" t="str">
        <f>'FEN VE BİLİMLERİ KAZ. '!D46</f>
        <v>F.3.7.3.1. Elektriğin güvenli kullanılmasına özen gösterir.</v>
      </c>
      <c r="O47" s="82" t="str">
        <f>'FEN VE BİLİMLERİ KAZ. '!E46</f>
        <v>F.3.7.3.1. Elektriğin güvenli kullanılmasına özen gösterir.</v>
      </c>
      <c r="P47" s="83" t="str">
        <f t="shared" si="0"/>
        <v>26/May/2025-30/May/2025</v>
      </c>
      <c r="Q47" s="30" t="str">
        <f>'TÜRKÇE KAZ.'!D46</f>
        <v>T.3.3.12. Görsellerden hareketle okuyacağı metnin konusunu tahmin eder.</v>
      </c>
      <c r="R47" s="30" t="str">
        <f>'TÜRKÇE KAZ.'!E46</f>
        <v>T.3.3.6. Okuma stratejilerini uygular.</v>
      </c>
      <c r="S47" s="30" t="str">
        <f>'TÜRKÇE KAZ.'!F46</f>
        <v>T.3.3.7. Görselden/görsellerden hareketle bilmediği kelimelerin anlamlarını tahmin eder.</v>
      </c>
      <c r="T47" s="30" t="str">
        <f>'TÜRKÇE KAZ.'!G46</f>
        <v>T.3.3.16. Okuduğu metinle ilgili soruları cevaplar.</v>
      </c>
      <c r="U47" s="30" t="str">
        <f>'TÜRKÇE KAZ.'!H46</f>
        <v>T.3.3.20. Metin türlerini ayırt eder.
T.3.3.15. Metnin ana fikri/ana duygusunu belirler.</v>
      </c>
      <c r="V47" s="30" t="str">
        <f>'TÜRKÇE KAZ.'!I46</f>
        <v>T.3.3.18. Okuduğu metindeki hikâye unsurlarını belirler.
T.3.3.13. Okuduklarını ana hatlarıyla anlatır.</v>
      </c>
      <c r="W47" s="30" t="str">
        <f>'TÜRKÇE KAZ.'!J46</f>
        <v>T.3.3.23. Metindeki gerçek ve hayalî ögeleri ayırt eder.</v>
      </c>
      <c r="X47" s="30" t="str">
        <f>'TÜRKÇE KAZ.'!K46</f>
        <v>T.3.4.7. Büyük harfleri ve noktalama işaretlerini uygun yerlerde kullanır.
T.3.4.9. Yazdıklarını zenginleştirmek için çizim ve görseller kullanır.</v>
      </c>
      <c r="Y47" s="83" t="str">
        <f t="shared" si="1"/>
        <v>26/May/2025-30/May/2025</v>
      </c>
      <c r="Z47" s="85" t="str">
        <f>MÜZİK!C46</f>
        <v>Mü.3.B.5. Müziklerdeki aynı ve farklı söz kümelerini harekete dönüştürür.</v>
      </c>
      <c r="AA47" s="83" t="str">
        <f t="shared" si="2"/>
        <v>26/May/2025-30/May/2025</v>
      </c>
      <c r="AB47" s="31" t="str">
        <f>'GÖRSEL S. KAZ.'!C46</f>
        <v>G.3.3.7. Sanat alanındaki etik kuralları açıklar.</v>
      </c>
      <c r="AC47" s="83" t="str">
        <f t="shared" si="3"/>
        <v>26/May/2025-30/May/2025</v>
      </c>
      <c r="AD47" s="86" t="str">
        <f>'BEDEN EĞİTİMİ OYUN'!C46</f>
        <v>O.3.2.3.3. Seçtiği geleneksel çocuk oyunlarını arkadaşlarına oynatır.</v>
      </c>
      <c r="AE47" s="86" t="str">
        <f>'BEDEN EĞİTİMİ OYUN'!D46</f>
        <v>O.3.2.3.3. Seçtiği geleneksel çocuk oyunlarını arkadaşlarına oynatır.</v>
      </c>
      <c r="AF47" s="86" t="str">
        <f>'BEDEN EĞİTİMİ OYUN'!E46</f>
        <v>O.3.2.3.3. Seçtiği geleneksel çocuk oyunlarını arkadaşlarına oynatır.</v>
      </c>
      <c r="AG47" s="86" t="str">
        <f>'BEDEN EĞİTİMİ OYUN'!F46</f>
        <v>O.3.2.3.3. Seçtiği geleneksel çocuk oyunlarını arkadaşlarına oynatır.</v>
      </c>
      <c r="AH47" s="86" t="str">
        <f>'BEDEN EĞİTİMİ OYUN'!G46</f>
        <v>O.3.2.3.3. Seçtiği geleneksel çocuk oyunlarını arkadaşlarına oynatır.</v>
      </c>
      <c r="AI47" s="83" t="str">
        <f t="shared" si="4"/>
        <v>26/May/2025-30/May/2025</v>
      </c>
      <c r="AJ47" s="91" t="str">
        <f>'SERBEST KAZ.'!C46</f>
        <v>Kes-Yapıştır</v>
      </c>
      <c r="AK47" s="91" t="str">
        <f>'SERBEST KAZ.'!D46</f>
        <v>Geleneksel Çocuk Oyunları</v>
      </c>
      <c r="AL47" s="87" t="str">
        <f t="shared" si="5"/>
        <v>26/May/2025-30/May/2025</v>
      </c>
      <c r="AM47" s="88" t="str">
        <f>İNGİLİZCE!C46</f>
        <v>İNGİLİZCE</v>
      </c>
      <c r="AN47" s="89" t="str">
        <f>İNGİLİZCE!D46</f>
        <v>İNGİLİZCE</v>
      </c>
    </row>
    <row r="48" spans="1:40" s="55" customFormat="1" ht="92.4">
      <c r="A48" s="77" t="s">
        <v>124</v>
      </c>
      <c r="B48" s="1" t="str">
        <f>'TARİH GİRİŞ'!H48</f>
        <v>02/Haz/2025-06/Haz/2025</v>
      </c>
      <c r="C48" s="29" t="str">
        <f>'MATEMATİK KAZ. '!C47</f>
        <v>M.3.3.3.1. Şekillerin alanını standart olmayan uygun malzeme ile kaplar ve ölçer</v>
      </c>
      <c r="D48" s="29" t="str">
        <f>'MATEMATİK KAZ. '!D47</f>
        <v>M.3.3.3.1. Şekillerin alanını standart olmayan uygun malzeme ile kaplar ve ölçer</v>
      </c>
      <c r="E48" s="29" t="str">
        <f>'MATEMATİK KAZ. '!E47</f>
        <v>M.3.3.3.2. Bir alanı, standart olmayan alan ölçme birimleriyle tahmin eder ve birimleri sayarak tahminini kontrol eder.</v>
      </c>
      <c r="F48" s="29" t="str">
        <f>'MATEMATİK KAZ. '!F47</f>
        <v>M.3.3.3.2. Bir alanı, standart olmayan alan ölçme birimleriyle tahmin eder ve birimleri sayarak tahminini kontrol eder.</v>
      </c>
      <c r="G48" s="29" t="str">
        <f>'MATEMATİK KAZ. '!G47</f>
        <v>KURBAN BAYRAMI</v>
      </c>
      <c r="H48" s="83" t="str">
        <f t="shared" si="6"/>
        <v>02/Haz/2025-06/Haz/2025</v>
      </c>
      <c r="I48" s="81" t="str">
        <f>'H.B. KAZ.'!C47</f>
        <v>HB.3.6.5. Doğa ve çevreyi koruma konusunda sorumluluk alır.</v>
      </c>
      <c r="J48" s="81" t="str">
        <f>'H.B. KAZ.'!D47</f>
        <v>HB.3.6.5. Doğa ve çevreyi koruma konusunda sorumluluk alır.</v>
      </c>
      <c r="K48" s="81" t="str">
        <f>'H.B. KAZ.'!E47</f>
        <v>HB.3.6.5. Doğa ve çevreyi koruma konusunda sorumluluk alır.</v>
      </c>
      <c r="L48" s="83" t="str">
        <f t="shared" si="7"/>
        <v>02/Haz/2025-06/Haz/2025</v>
      </c>
      <c r="M48" s="82" t="str">
        <f>'FEN VE BİLİMLERİ KAZ. '!C47</f>
        <v>F.3.7.3.1. Elektriğin güvenli kullanılmasına özen gösterir.</v>
      </c>
      <c r="N48" s="82" t="str">
        <f>'FEN VE BİLİMLERİ KAZ. '!D47</f>
        <v>F.3.7.3.1. Elektriğin güvenli kullanılmasına özen gösterir.</v>
      </c>
      <c r="O48" s="82" t="str">
        <f>'FEN VE BİLİMLERİ KAZ. '!E47</f>
        <v>F.3.7.3.1. Elektriğin güvenli kullanılmasına özen gösterir.</v>
      </c>
      <c r="P48" s="83" t="str">
        <f t="shared" si="0"/>
        <v>02/Haz/2025-06/Haz/2025</v>
      </c>
      <c r="Q48" s="30" t="str">
        <f>'TÜRKÇE KAZ.'!D47</f>
        <v>T.3.1.1. Görselden/görsellerden hareketle dinleyeceği/izleyeceği metnin konusunu tahmin eder.
T.3.1.2. Dinlediklerinde/izlediklerinde geçen olayların gelişimi ve sonucu hakkında tahminde bulunur.</v>
      </c>
      <c r="R48" s="30" t="str">
        <f>'TÜRKÇE KAZ.'!E47</f>
        <v>T.3.1.4. Dinlediklerinde/izlediklerinde geçen, bilmediği kelimelerin anlamını tahmin eder.</v>
      </c>
      <c r="S48" s="30" t="str">
        <f>'TÜRKÇE KAZ.'!F47</f>
        <v>T.3.1.7. Dinlediklerine/izlediklerine yönelik sorulara cevap verir.</v>
      </c>
      <c r="T48" s="30" t="str">
        <f>'TÜRKÇE KAZ.'!G47</f>
        <v>T.3.1.5. Dinlediklerinin/izlediklerinin konusunu belirler.
T.3.1.6. Dinlediklerinin/izlediklerinin ana fikrini/ana duygusunu belirler.
T.3.1.3. Dinlediği/izlediği metni ana hatlarıyla anlatır.</v>
      </c>
      <c r="U48" s="30" t="str">
        <f>'TÜRKÇE KAZ.'!H47</f>
        <v>T.3.2.3. Çerçevesi belirli bir konu hakkında konuşur.
T.3.2.4. Konuşma stratejilerini uygular.</v>
      </c>
      <c r="V48" s="30" t="str">
        <f>'TÜRKÇE KAZ.'!I47</f>
        <v>T.3.3.11. Görsellerle ilgili soruları cevaplar.
T.3.3.27. Yazılı yönergeleri kavrar.</v>
      </c>
      <c r="W48" s="30" t="str">
        <f>'TÜRKÇE KAZ.'!J47</f>
        <v>T.3.4.8. Yazılarında eş sesli kelimeleri anlamlarına uygun kullanır.</v>
      </c>
      <c r="X48" s="30" t="str">
        <f>'TÜRKÇE KAZ.'!K47</f>
        <v>T.3.4.7. Büyük harfleri ve noktalama işaretlerini uygun yerlerde kullanır.</v>
      </c>
      <c r="Y48" s="83" t="str">
        <f t="shared" si="1"/>
        <v>02/Haz/2025-06/Haz/2025</v>
      </c>
      <c r="Z48" s="85" t="str">
        <f>MÜZİK!C47</f>
        <v>Mü.3.A.6. Kendi kültüründen oyunlar oynayarak şarkı ve türküler söyler.
Mü.3.C.4. Farklı ritmik yapılardaki ezgilere uygun hareket eder.</v>
      </c>
      <c r="AA48" s="83" t="str">
        <f t="shared" si="2"/>
        <v>02/Haz/2025-06/Haz/2025</v>
      </c>
      <c r="AB48" s="31" t="str">
        <f>'GÖRSEL S. KAZ.'!C47</f>
        <v>G.3.1.2. Görsel sanat çalışmasını oluştururken ifadeci yaklaşımı kullanır</v>
      </c>
      <c r="AC48" s="83" t="str">
        <f t="shared" si="3"/>
        <v>02/Haz/2025-06/Haz/2025</v>
      </c>
      <c r="AD48" s="86" t="str">
        <f>'BEDEN EĞİTİMİ OYUN'!C47</f>
        <v>O.3.2.3.3. Seçtiği geleneksel çocuk oyunlarını arkadaşlarına oynatır.</v>
      </c>
      <c r="AE48" s="86" t="str">
        <f>'BEDEN EĞİTİMİ OYUN'!D47</f>
        <v>O.3.2.3.3. Seçtiği geleneksel çocuk oyunlarını arkadaşlarına oynatır.</v>
      </c>
      <c r="AF48" s="86" t="str">
        <f>'BEDEN EĞİTİMİ OYUN'!E47</f>
        <v>O.3.2.3.3. Seçtiği geleneksel çocuk oyunlarını arkadaşlarına oynatır.</v>
      </c>
      <c r="AG48" s="86" t="str">
        <f>'BEDEN EĞİTİMİ OYUN'!F47</f>
        <v>KURBAN BAYRAMI ARİFE</v>
      </c>
      <c r="AH48" s="86" t="str">
        <f>'BEDEN EĞİTİMİ OYUN'!G47</f>
        <v>KURBAN BAYRAMI</v>
      </c>
      <c r="AI48" s="83" t="str">
        <f t="shared" si="4"/>
        <v>02/Haz/2025-06/Haz/2025</v>
      </c>
      <c r="AJ48" s="91" t="str">
        <f>'SERBEST KAZ.'!C47</f>
        <v>Zeka Oyunları-Bulmacaları</v>
      </c>
      <c r="AK48" s="91" t="str">
        <f>'SERBEST KAZ.'!D47</f>
        <v>Masal Etkinliği</v>
      </c>
      <c r="AL48" s="87" t="str">
        <f t="shared" si="5"/>
        <v>02/Haz/2025-06/Haz/2025</v>
      </c>
      <c r="AM48" s="88" t="str">
        <f>İNGİLİZCE!C47</f>
        <v>İNGİLİZCE</v>
      </c>
      <c r="AN48" s="89" t="str">
        <f>İNGİLİZCE!D47</f>
        <v>İNGİLİZCE</v>
      </c>
    </row>
    <row r="49" spans="1:40" ht="92.4">
      <c r="A49" s="77" t="s">
        <v>126</v>
      </c>
      <c r="B49" s="1" t="str">
        <f>'TARİH GİRİŞ'!H49</f>
        <v>09/Haz/2025-13/Haz/2025</v>
      </c>
      <c r="C49" s="29" t="str">
        <f>'MATEMATİK KAZ. '!C48</f>
        <v>KURBAN BAYRAMI</v>
      </c>
      <c r="D49" s="29" t="str">
        <f>'MATEMATİK KAZ. '!D48</f>
        <v>M.3.3.7.1. Standart sıvı ölçme aracı ve birimlerinin gerekliliğini açıklayarak litre veya yarım litre birimleriyle ölçmeler yapar.</v>
      </c>
      <c r="E49" s="29" t="str">
        <f>'MATEMATİK KAZ. '!E48</f>
        <v>M.3.3.7.2. Bir kaptaki sıvının miktarını litre ve yarım litre birimleriyle tahmin eder ve ölçme yaparak tahmininin doğruluğunu kontrol eder.</v>
      </c>
      <c r="F49" s="29" t="str">
        <f>'MATEMATİK KAZ. '!F48</f>
        <v>M.3.3.7.3. Litre ile ilgili problemleri çözer.</v>
      </c>
      <c r="G49" s="29" t="str">
        <f>'MATEMATİK KAZ. '!G48</f>
        <v>M.3.3.7.3. Litre ile ilgili problemleri çözer.</v>
      </c>
      <c r="H49" s="83" t="str">
        <f t="shared" si="6"/>
        <v>09/Haz/2025-13/Haz/2025</v>
      </c>
      <c r="I49" s="81" t="str">
        <f>'H.B. KAZ.'!C48</f>
        <v>HB.3.6.6. Geri dönüşümün kendisine ve yaşadığı çevreye olan katkısına örnekler verir.</v>
      </c>
      <c r="J49" s="81" t="str">
        <f>'H.B. KAZ.'!D48</f>
        <v>HB.3.6.6. Geri dönüşümün kendisine ve yaşadığı çevreye olan katkısına örnekler verir.</v>
      </c>
      <c r="K49" s="81" t="str">
        <f>'H.B. KAZ.'!E48</f>
        <v>HB.3.6.6. Geri dönüşümün kendisine ve yaşadığı çevreye olan katkısına örnekler verir.</v>
      </c>
      <c r="L49" s="83" t="str">
        <f t="shared" si="7"/>
        <v>09/Haz/2025-13/Haz/2025</v>
      </c>
      <c r="M49" s="82" t="str">
        <f>'FEN VE BİLİMLERİ KAZ. '!C48</f>
        <v>F.3.7.3.1. Elektriğin güvenli kullanılmasına özen gösterir.</v>
      </c>
      <c r="N49" s="82" t="str">
        <f>'FEN VE BİLİMLERİ KAZ. '!D48</f>
        <v>F.3.7.3.1. Elektriğin güvenli kullanılmasına özen gösterir.</v>
      </c>
      <c r="O49" s="82" t="str">
        <f>'FEN VE BİLİMLERİ KAZ. '!E48</f>
        <v>F.3.7.3.1. Elektriğin güvenli kullanılmasına özen gösterir.</v>
      </c>
      <c r="P49" s="83" t="str">
        <f t="shared" si="0"/>
        <v>09/Haz/2025-13/Haz/2025</v>
      </c>
      <c r="Q49" s="30" t="str">
        <f>'TÜRKÇE KAZ.'!D48</f>
        <v>T.3.1.1. Görselden/görsellerden hareketle dinleyeceği/izleyeceği metnin konusunu tahmin eder.
T.3.1.2. Dinlediklerinde/izlediklerinde geçen olayların gelişimi ve sonucu hakkında tahminde bulunur.</v>
      </c>
      <c r="R49" s="30" t="str">
        <f>'TÜRKÇE KAZ.'!E48</f>
        <v>T.3.1.4. Dinlediklerinde/izlediklerinde geçen, bilmediği kelimelerin anlamını tahmin eder.</v>
      </c>
      <c r="S49" s="30" t="str">
        <f>'TÜRKÇE KAZ.'!F48</f>
        <v>T.3.1.7. Dinlediklerine/izlediklerine yönelik sorulara cevap verir.</v>
      </c>
      <c r="T49" s="30" t="str">
        <f>'TÜRKÇE KAZ.'!G48</f>
        <v>T.3.1.5. Dinlediklerinin/izlediklerinin konusunu belirler.
T.3.1.6. Dinlediklerinin/izlediklerinin ana fikrini/ana duygusunu belirler.
T.3.1.3. Dinlediği/izlediği metni ana hatlarıyla anlatır.</v>
      </c>
      <c r="U49" s="30" t="str">
        <f>'TÜRKÇE KAZ.'!H48</f>
        <v>T.3.2.3. Çerçevesi belirli bir konu hakkında konuşur.
T.3.2.4. Konuşma stratejilerini uygular.</v>
      </c>
      <c r="V49" s="30" t="str">
        <f>'TÜRKÇE KAZ.'!I48</f>
        <v>T.3.3.11. Görsellerle ilgili soruları cevaplar.
T.3.3.27. Yazılı yönergeleri kavrar.</v>
      </c>
      <c r="W49" s="30" t="str">
        <f>'TÜRKÇE KAZ.'!J48</f>
        <v>T.3.4.8. Yazılarında eş sesli kelimeleri anlamlarına uygun kullanır.</v>
      </c>
      <c r="X49" s="30" t="str">
        <f>'TÜRKÇE KAZ.'!K48</f>
        <v>T.3.4.7. Büyük harfleri ve noktalama işaretlerini uygun yerlerde kullanır.</v>
      </c>
      <c r="Y49" s="83" t="str">
        <f t="shared" si="1"/>
        <v>09/Haz/2025-13/Haz/2025</v>
      </c>
      <c r="Z49" s="85" t="str">
        <f>MÜZİK!C48</f>
        <v>Mü.3.A.3. Belirli gün ve haftalarla ilgili müzikleri anlamına uygun söyler.
Mü.3.A.7. Müzik çalışmalarını sergiler.</v>
      </c>
      <c r="AA49" s="83" t="str">
        <f t="shared" si="2"/>
        <v>09/Haz/2025-13/Haz/2025</v>
      </c>
      <c r="AB49" s="31" t="str">
        <f>'GÖRSEL S. KAZ.'!C48</f>
        <v>G.3.1.3. Görsel sanat çalışmasını yaparken güncel kaynaklara dayalı fikirler geliştirir.</v>
      </c>
      <c r="AC49" s="83" t="str">
        <f t="shared" si="3"/>
        <v>09/Haz/2025-13/Haz/2025</v>
      </c>
      <c r="AD49" s="86" t="str">
        <f>'BEDEN EĞİTİMİ OYUN'!C48</f>
        <v>KURBAN BAYRAMI</v>
      </c>
      <c r="AE49" s="86" t="str">
        <f>'BEDEN EĞİTİMİ OYUN'!D48</f>
        <v>O.3.2.3.3. Seçtiği geleneksel çocuk oyunlarını arkadaşlarına oynatır.</v>
      </c>
      <c r="AF49" s="86" t="str">
        <f>'BEDEN EĞİTİMİ OYUN'!E48</f>
        <v>O.3.2.3.3. Seçtiği geleneksel çocuk oyunlarını arkadaşlarına oynatır.</v>
      </c>
      <c r="AG49" s="86" t="str">
        <f>'BEDEN EĞİTİMİ OYUN'!F48</f>
        <v>O.3.2.3.3. Seçtiği geleneksel çocuk oyunlarını arkadaşlarına oynatır.</v>
      </c>
      <c r="AH49" s="86" t="str">
        <f>'BEDEN EĞİTİMİ OYUN'!G48</f>
        <v>O.3.2.3.3. Seçtiği geleneksel çocuk oyunlarını arkadaşlarına oynatır.</v>
      </c>
      <c r="AI49" s="83" t="str">
        <f t="shared" si="4"/>
        <v>09/Haz/2025-13/Haz/2025</v>
      </c>
      <c r="AJ49" s="91" t="str">
        <f>'SERBEST KAZ.'!C48</f>
        <v>Kes Yapıştır</v>
      </c>
      <c r="AK49" s="91" t="str">
        <f>'SERBEST KAZ.'!D48</f>
        <v>Geleneksel Çocuk Oyunları</v>
      </c>
      <c r="AL49" s="87" t="str">
        <f t="shared" si="5"/>
        <v>09/Haz/2025-13/Haz/2025</v>
      </c>
      <c r="AM49" s="88" t="str">
        <f>İNGİLİZCE!C48</f>
        <v>İNGİLİZCE</v>
      </c>
      <c r="AN49" s="89" t="str">
        <f>İNGİLİZCE!D48</f>
        <v>İNGİLİZCE</v>
      </c>
    </row>
    <row r="50" spans="1:40" ht="25.2">
      <c r="A50" s="77" t="s">
        <v>213</v>
      </c>
      <c r="B50" s="1" t="str">
        <f>'TARİH GİRİŞ'!H50</f>
        <v>16/Haz/2025-20/Haz/2025</v>
      </c>
      <c r="C50" s="29" t="str">
        <f>'MATEMATİK KAZ. '!C49</f>
        <v>YIL SONU FAALİYET HAFTASI</v>
      </c>
      <c r="D50" s="29" t="str">
        <f>'MATEMATİK KAZ. '!D49</f>
        <v>YIL SONU FAALİYET HAFTASI</v>
      </c>
      <c r="E50" s="29" t="str">
        <f>'MATEMATİK KAZ. '!E49</f>
        <v>YIL SONU FAALİYET HAFTASI</v>
      </c>
      <c r="F50" s="29" t="str">
        <f>'MATEMATİK KAZ. '!F49</f>
        <v>YIL SONU FAALİYET HAFTASI</v>
      </c>
      <c r="G50" s="29" t="str">
        <f>'MATEMATİK KAZ. '!G49</f>
        <v>YIL SONU FAALİYET HAFTASI</v>
      </c>
      <c r="H50" s="83" t="str">
        <f t="shared" si="6"/>
        <v>16/Haz/2025-20/Haz/2025</v>
      </c>
      <c r="I50" s="81" t="str">
        <f>'H.B. KAZ.'!C49</f>
        <v>YIL SONU FAALİYET HAFTASI</v>
      </c>
      <c r="J50" s="81" t="str">
        <f>'H.B. KAZ.'!D49</f>
        <v>YIL SONU FAALİYET HAFTASI</v>
      </c>
      <c r="K50" s="81" t="str">
        <f>'H.B. KAZ.'!E49</f>
        <v>YIL SONU FAALİYET HAFTASI</v>
      </c>
      <c r="L50" s="83" t="str">
        <f t="shared" si="7"/>
        <v>16/Haz/2025-20/Haz/2025</v>
      </c>
      <c r="M50" s="82" t="str">
        <f>'FEN VE BİLİMLERİ KAZ. '!C49</f>
        <v>YIL SONU FAALİYET HAFTASI</v>
      </c>
      <c r="N50" s="82" t="str">
        <f>'FEN VE BİLİMLERİ KAZ. '!D49</f>
        <v>YIL SONU FAALİYET HAFTASI</v>
      </c>
      <c r="O50" s="82" t="str">
        <f>'FEN VE BİLİMLERİ KAZ. '!E49</f>
        <v>YIL SONU FAALİYET HAFTASI</v>
      </c>
      <c r="P50" s="83" t="str">
        <f t="shared" ref="P50" si="8">L50</f>
        <v>16/Haz/2025-20/Haz/2025</v>
      </c>
      <c r="Q50" s="30" t="str">
        <f>'TÜRKÇE KAZ.'!D49</f>
        <v>YIL SONU FAALİYET HAFTASI</v>
      </c>
      <c r="R50" s="30" t="str">
        <f>'TÜRKÇE KAZ.'!E49</f>
        <v>YIL SONU FAALİYET HAFTASI</v>
      </c>
      <c r="S50" s="30" t="str">
        <f>'TÜRKÇE KAZ.'!F49</f>
        <v>YIL SONU FAALİYET HAFTASI</v>
      </c>
      <c r="T50" s="30" t="str">
        <f>'TÜRKÇE KAZ.'!G49</f>
        <v>YIL SONU FAALİYET HAFTASI</v>
      </c>
      <c r="U50" s="30" t="str">
        <f>'TÜRKÇE KAZ.'!H49</f>
        <v>YIL SONU FAALİYET HAFTASI</v>
      </c>
      <c r="V50" s="30" t="str">
        <f>'TÜRKÇE KAZ.'!I49</f>
        <v>YIL SONU FAALİYET HAFTASI</v>
      </c>
      <c r="W50" s="30" t="str">
        <f>'TÜRKÇE KAZ.'!J49</f>
        <v>YIL SONU FAALİYET HAFTASI</v>
      </c>
      <c r="X50" s="30" t="str">
        <f>'TÜRKÇE KAZ.'!K49</f>
        <v>YIL SONU FAALİYET HAFTASI</v>
      </c>
      <c r="Y50" s="83" t="str">
        <f t="shared" si="1"/>
        <v>16/Haz/2025-20/Haz/2025</v>
      </c>
      <c r="Z50" s="85" t="str">
        <f>MÜZİK!C49</f>
        <v>YIL SONU FAALİYET HAFTASI</v>
      </c>
      <c r="AA50" s="83" t="str">
        <f t="shared" si="2"/>
        <v>16/Haz/2025-20/Haz/2025</v>
      </c>
      <c r="AB50" s="31" t="str">
        <f>'GÖRSEL S. KAZ.'!C49</f>
        <v>YIL SONU FAALİYET HAFTASI</v>
      </c>
      <c r="AC50" s="28" t="str">
        <f t="shared" si="3"/>
        <v>16/Haz/2025-20/Haz/2025</v>
      </c>
      <c r="AD50" s="86" t="str">
        <f>'BEDEN EĞİTİMİ OYUN'!C49</f>
        <v>YIL SONU FAALİYET HAFTASI</v>
      </c>
      <c r="AE50" s="86" t="str">
        <f>'BEDEN EĞİTİMİ OYUN'!D49</f>
        <v>YIL SONU FAALİYET HAFTASI</v>
      </c>
      <c r="AF50" s="86" t="str">
        <f>'BEDEN EĞİTİMİ OYUN'!E49</f>
        <v>YIL SONU FAALİYET HAFTASI</v>
      </c>
      <c r="AG50" s="86" t="str">
        <f>'BEDEN EĞİTİMİ OYUN'!F49</f>
        <v>YIL SONU FAALİYET HAFTASI</v>
      </c>
      <c r="AH50" s="86" t="str">
        <f>'BEDEN EĞİTİMİ OYUN'!G49</f>
        <v>YIL SONU FAALİYET HAFTASI</v>
      </c>
      <c r="AI50" s="83" t="str">
        <f t="shared" si="4"/>
        <v>16/Haz/2025-20/Haz/2025</v>
      </c>
      <c r="AJ50" s="91" t="str">
        <f>'SERBEST KAZ.'!C49</f>
        <v>YIL SONU FAALİYET HAFTASI</v>
      </c>
      <c r="AK50" s="91" t="str">
        <f>'SERBEST KAZ.'!D49</f>
        <v>YIL SONU FAALİYET HAFTASI</v>
      </c>
      <c r="AL50" s="87" t="str">
        <f t="shared" ref="AL50" si="9">AI50</f>
        <v>16/Haz/2025-20/Haz/2025</v>
      </c>
      <c r="AM50" s="88">
        <f>İNGİLİZCE!C49</f>
        <v>0</v>
      </c>
      <c r="AN50" s="89">
        <f>İNGİLİZCE!D49</f>
        <v>0</v>
      </c>
    </row>
    <row r="51" spans="1:40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</row>
    <row r="52" spans="1:40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</row>
    <row r="53" spans="1:40">
      <c r="A53" s="56"/>
      <c r="B53" s="56"/>
      <c r="C53" s="55"/>
      <c r="D53" s="55"/>
      <c r="E53" s="55"/>
      <c r="F53" s="55"/>
      <c r="G53" s="55"/>
      <c r="H53" s="55"/>
      <c r="I53" s="55"/>
      <c r="J53" s="55"/>
      <c r="K53" s="55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</row>
    <row r="54" spans="1:40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</row>
    <row r="55" spans="1:40" s="55" customFormat="1">
      <c r="U55" s="34"/>
      <c r="W55" s="34"/>
      <c r="X55" s="34"/>
      <c r="AI55" s="34"/>
      <c r="AK55" s="34"/>
    </row>
    <row r="56" spans="1:40" s="55" customFormat="1">
      <c r="U56" s="56"/>
      <c r="V56" s="56"/>
      <c r="W56" s="56"/>
      <c r="X56" s="34"/>
      <c r="AI56" s="56"/>
      <c r="AJ56" s="56"/>
      <c r="AK56" s="56"/>
    </row>
    <row r="57" spans="1:40" s="55" customFormat="1">
      <c r="U57" s="56"/>
      <c r="V57" s="56"/>
      <c r="W57" s="56"/>
      <c r="X57" s="34"/>
      <c r="AI57" s="56"/>
      <c r="AJ57" s="56"/>
      <c r="AK57" s="56"/>
    </row>
    <row r="58" spans="1:40" s="55" customFormat="1">
      <c r="U58" s="56"/>
      <c r="V58" s="56"/>
      <c r="W58" s="56"/>
      <c r="X58" s="34"/>
      <c r="AI58" s="56"/>
      <c r="AJ58" s="56"/>
      <c r="AK58" s="56"/>
    </row>
    <row r="59" spans="1:40" s="55" customFormat="1" ht="12.75" customHeight="1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34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</row>
    <row r="60" spans="1:40" s="55" customFormat="1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34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</row>
    <row r="61" spans="1:40" s="55" customFormat="1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34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</row>
    <row r="62" spans="1:40" s="55" customFormat="1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34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</row>
    <row r="63" spans="1:40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</row>
    <row r="64" spans="1:40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</row>
    <row r="65" spans="1:37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</row>
    <row r="66" spans="1:37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</row>
    <row r="67" spans="1:37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</row>
    <row r="68" spans="1:37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</row>
    <row r="69" spans="1:37" s="55" customFormat="1">
      <c r="U69" s="34"/>
      <c r="W69" s="34"/>
      <c r="X69" s="34"/>
      <c r="AI69" s="34"/>
      <c r="AK69" s="34"/>
    </row>
    <row r="70" spans="1:37" s="55" customFormat="1">
      <c r="U70" s="56"/>
      <c r="V70" s="56"/>
      <c r="W70" s="56"/>
      <c r="X70" s="34"/>
      <c r="AI70" s="56"/>
      <c r="AJ70" s="56"/>
      <c r="AK70" s="56"/>
    </row>
    <row r="71" spans="1:37" s="55" customFormat="1">
      <c r="U71" s="56"/>
      <c r="V71" s="56"/>
      <c r="W71" s="56"/>
      <c r="X71" s="34"/>
      <c r="AI71" s="56"/>
      <c r="AJ71" s="56"/>
      <c r="AK71" s="56"/>
    </row>
    <row r="72" spans="1:37" s="55" customFormat="1">
      <c r="U72" s="56"/>
      <c r="V72" s="56"/>
      <c r="W72" s="56"/>
      <c r="X72" s="34"/>
      <c r="AI72" s="56"/>
      <c r="AJ72" s="56"/>
      <c r="AK72" s="56"/>
    </row>
    <row r="73" spans="1:37" s="55" customFormat="1" ht="12.75" customHeight="1">
      <c r="A73" s="34"/>
      <c r="B73" s="34"/>
      <c r="C73" s="34"/>
      <c r="D73" s="56"/>
      <c r="E73" s="34"/>
      <c r="F73" s="34"/>
      <c r="G73" s="56"/>
      <c r="H73" s="34"/>
      <c r="I73" s="34"/>
      <c r="J73" s="56"/>
      <c r="K73" s="34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34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</row>
    <row r="74" spans="1:37" s="55" customFormat="1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34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</row>
    <row r="75" spans="1:37" s="55" customFormat="1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34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</row>
    <row r="76" spans="1:37">
      <c r="D76" s="56"/>
      <c r="G76" s="56"/>
      <c r="J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</row>
    <row r="77" spans="1:37"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</row>
    <row r="78" spans="1:37"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</row>
    <row r="79" spans="1:37">
      <c r="A79" s="56"/>
      <c r="B79" s="56"/>
      <c r="C79" s="56"/>
      <c r="D79" s="56"/>
      <c r="E79" s="56"/>
      <c r="F79" s="56"/>
      <c r="G79" s="56"/>
      <c r="H79" s="56"/>
      <c r="I79" s="56"/>
      <c r="J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</row>
    <row r="80" spans="1:37">
      <c r="A80" s="56"/>
      <c r="B80" s="56"/>
      <c r="C80" s="56"/>
      <c r="D80" s="56"/>
      <c r="E80" s="56"/>
      <c r="F80" s="56"/>
      <c r="G80" s="56"/>
      <c r="H80" s="56"/>
      <c r="I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</row>
    <row r="81" spans="1:37">
      <c r="A81" s="56"/>
      <c r="B81" s="56"/>
      <c r="C81" s="56"/>
      <c r="D81" s="56"/>
      <c r="E81" s="56"/>
      <c r="F81" s="56"/>
      <c r="G81" s="56"/>
      <c r="H81" s="56"/>
      <c r="I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</row>
    <row r="82" spans="1:37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</row>
    <row r="83" spans="1:37" s="55" customFormat="1">
      <c r="U83" s="34"/>
      <c r="W83" s="34"/>
      <c r="X83" s="34"/>
      <c r="AI83" s="34"/>
      <c r="AK83" s="34"/>
    </row>
    <row r="84" spans="1:37" s="55" customFormat="1">
      <c r="U84" s="56"/>
      <c r="V84" s="56"/>
      <c r="W84" s="56"/>
      <c r="X84" s="34"/>
      <c r="AI84" s="56"/>
      <c r="AJ84" s="56"/>
      <c r="AK84" s="56"/>
    </row>
    <row r="85" spans="1:37" s="55" customFormat="1">
      <c r="U85" s="56"/>
      <c r="V85" s="56"/>
      <c r="W85" s="56"/>
      <c r="X85" s="34"/>
      <c r="AI85" s="56"/>
      <c r="AJ85" s="56"/>
      <c r="AK85" s="56"/>
    </row>
    <row r="86" spans="1:37" s="55" customFormat="1">
      <c r="U86" s="56"/>
      <c r="V86" s="56"/>
      <c r="W86" s="56"/>
      <c r="X86" s="34"/>
      <c r="AI86" s="56"/>
      <c r="AJ86" s="56"/>
      <c r="AK86" s="56"/>
    </row>
    <row r="87" spans="1:37" s="55" customFormat="1" ht="12.75" customHeight="1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34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</row>
    <row r="88" spans="1:37" s="55" customFormat="1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34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</row>
    <row r="89" spans="1:37" s="55" customFormat="1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34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</row>
    <row r="90" spans="1:37" s="55" customFormat="1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34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</row>
    <row r="91" spans="1:37" s="55" customFormat="1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34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</row>
    <row r="92" spans="1:37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</row>
    <row r="93" spans="1:37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</row>
    <row r="94" spans="1:37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</row>
    <row r="95" spans="1:37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</row>
    <row r="96" spans="1:37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</row>
    <row r="97" spans="1:37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</row>
    <row r="98" spans="1:37" s="55" customFormat="1">
      <c r="U98" s="34"/>
      <c r="W98" s="34"/>
      <c r="X98" s="34"/>
      <c r="AI98" s="34"/>
      <c r="AK98" s="34"/>
    </row>
    <row r="99" spans="1:37" s="55" customFormat="1">
      <c r="U99" s="56"/>
      <c r="V99" s="56"/>
      <c r="W99" s="56"/>
      <c r="X99" s="34"/>
      <c r="AI99" s="56"/>
      <c r="AJ99" s="56"/>
      <c r="AK99" s="56"/>
    </row>
    <row r="100" spans="1:37" s="55" customFormat="1">
      <c r="U100" s="56"/>
      <c r="V100" s="56"/>
      <c r="W100" s="56"/>
      <c r="X100" s="34"/>
      <c r="AI100" s="56"/>
      <c r="AJ100" s="56"/>
      <c r="AK100" s="56"/>
    </row>
    <row r="101" spans="1:37" s="55" customFormat="1">
      <c r="U101" s="56"/>
      <c r="V101" s="56"/>
      <c r="W101" s="56"/>
      <c r="X101" s="34"/>
      <c r="AI101" s="56"/>
      <c r="AJ101" s="56"/>
      <c r="AK101" s="56"/>
    </row>
    <row r="102" spans="1:37" s="55" customFormat="1" ht="12.75" customHeight="1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34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</row>
    <row r="103" spans="1:37" s="55" customFormat="1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34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</row>
    <row r="104" spans="1:37" s="55" customFormat="1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34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</row>
    <row r="105" spans="1:37" s="55" customFormat="1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34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</row>
    <row r="106" spans="1:37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</row>
    <row r="107" spans="1:37" s="55" customFormat="1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34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</row>
    <row r="108" spans="1:37" s="55" customFormat="1" ht="12.75" customHeight="1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34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</row>
    <row r="109" spans="1:37" s="55" customFormat="1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34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</row>
    <row r="110" spans="1:37" s="55" customFormat="1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34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</row>
    <row r="111" spans="1:37" s="55" customFormat="1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34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</row>
    <row r="112" spans="1:37" s="55" customFormat="1">
      <c r="U112" s="34"/>
      <c r="W112" s="34"/>
      <c r="X112" s="34"/>
      <c r="AI112" s="34"/>
      <c r="AK112" s="34"/>
    </row>
    <row r="113" spans="1:37" s="55" customFormat="1">
      <c r="U113" s="56"/>
      <c r="V113" s="56"/>
      <c r="W113" s="56"/>
      <c r="X113" s="34"/>
      <c r="AI113" s="56"/>
      <c r="AJ113" s="56"/>
      <c r="AK113" s="56"/>
    </row>
    <row r="114" spans="1:37" s="55" customFormat="1">
      <c r="U114" s="56"/>
      <c r="V114" s="56"/>
      <c r="W114" s="56"/>
      <c r="X114" s="34"/>
      <c r="AI114" s="56"/>
      <c r="AJ114" s="56"/>
      <c r="AK114" s="56"/>
    </row>
    <row r="115" spans="1:37" s="55" customFormat="1">
      <c r="U115" s="56"/>
      <c r="V115" s="56"/>
      <c r="W115" s="56"/>
      <c r="X115" s="34"/>
      <c r="AI115" s="56"/>
      <c r="AJ115" s="56"/>
      <c r="AK115" s="56"/>
    </row>
    <row r="116" spans="1:37" s="55" customFormat="1" ht="12.75" customHeight="1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34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</row>
    <row r="117" spans="1:37" s="55" customFormat="1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34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</row>
    <row r="118" spans="1:37" s="55" customFormat="1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34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</row>
    <row r="119" spans="1:37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</row>
    <row r="120" spans="1:37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</row>
    <row r="121" spans="1:37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</row>
    <row r="122" spans="1:37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</row>
    <row r="123" spans="1:37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</row>
    <row r="124" spans="1:37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</row>
    <row r="125" spans="1:37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</row>
    <row r="126" spans="1:37" s="55" customFormat="1">
      <c r="U126" s="34"/>
      <c r="W126" s="34"/>
      <c r="X126" s="34"/>
      <c r="AI126" s="34"/>
      <c r="AK126" s="34"/>
    </row>
    <row r="127" spans="1:37" s="55" customFormat="1">
      <c r="U127" s="56"/>
      <c r="V127" s="56"/>
      <c r="W127" s="56"/>
      <c r="X127" s="34"/>
      <c r="AI127" s="56"/>
      <c r="AJ127" s="56"/>
      <c r="AK127" s="56"/>
    </row>
    <row r="128" spans="1:37" s="55" customFormat="1">
      <c r="U128" s="56"/>
      <c r="V128" s="56"/>
      <c r="W128" s="56"/>
      <c r="X128" s="34"/>
      <c r="AI128" s="56"/>
      <c r="AJ128" s="56"/>
      <c r="AK128" s="56"/>
    </row>
    <row r="129" spans="1:37" s="55" customFormat="1">
      <c r="U129" s="56"/>
      <c r="V129" s="56"/>
      <c r="W129" s="56"/>
      <c r="X129" s="34"/>
      <c r="AI129" s="56"/>
      <c r="AJ129" s="56"/>
      <c r="AK129" s="56"/>
    </row>
    <row r="130" spans="1:37" s="55" customFormat="1" ht="12.75" customHeight="1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34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</row>
    <row r="131" spans="1:37" s="55" customFormat="1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34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</row>
    <row r="132" spans="1:37" s="55" customFormat="1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34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</row>
    <row r="133" spans="1:37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</row>
    <row r="134" spans="1:37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</row>
    <row r="135" spans="1:37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</row>
    <row r="136" spans="1:37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</row>
    <row r="137" spans="1:37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</row>
    <row r="138" spans="1:37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</row>
    <row r="139" spans="1:37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</row>
    <row r="140" spans="1:37" s="55" customFormat="1">
      <c r="U140" s="34"/>
      <c r="W140" s="34"/>
      <c r="X140" s="34"/>
      <c r="AI140" s="34"/>
      <c r="AK140" s="34"/>
    </row>
    <row r="141" spans="1:37" s="55" customFormat="1">
      <c r="U141" s="56"/>
      <c r="V141" s="56"/>
      <c r="W141" s="56"/>
      <c r="X141" s="34"/>
      <c r="AI141" s="56"/>
      <c r="AJ141" s="56"/>
      <c r="AK141" s="56"/>
    </row>
    <row r="142" spans="1:37" s="55" customFormat="1">
      <c r="U142" s="56"/>
      <c r="V142" s="56"/>
      <c r="W142" s="56"/>
      <c r="X142" s="34"/>
      <c r="AI142" s="56"/>
      <c r="AJ142" s="56"/>
      <c r="AK142" s="56"/>
    </row>
    <row r="143" spans="1:37" s="55" customFormat="1">
      <c r="U143" s="56"/>
      <c r="V143" s="56"/>
      <c r="W143" s="56"/>
      <c r="X143" s="34"/>
      <c r="AI143" s="56"/>
      <c r="AJ143" s="56"/>
      <c r="AK143" s="56"/>
    </row>
    <row r="144" spans="1:37" s="55" customFormat="1" ht="12.75" customHeight="1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34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</row>
    <row r="145" spans="1:37" s="55" customFormat="1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34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</row>
    <row r="146" spans="1:37" s="55" customFormat="1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34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</row>
    <row r="147" spans="1:37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</row>
    <row r="148" spans="1:37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</row>
    <row r="149" spans="1:37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</row>
    <row r="150" spans="1:37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</row>
    <row r="151" spans="1:37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</row>
    <row r="152" spans="1:37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</row>
    <row r="153" spans="1:37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</row>
    <row r="154" spans="1:37" s="55" customFormat="1">
      <c r="U154" s="34"/>
      <c r="W154" s="34"/>
      <c r="X154" s="34"/>
      <c r="AI154" s="34"/>
      <c r="AK154" s="34"/>
    </row>
    <row r="155" spans="1:37" s="55" customFormat="1">
      <c r="U155" s="56"/>
      <c r="V155" s="56"/>
      <c r="W155" s="56"/>
      <c r="X155" s="34"/>
      <c r="AI155" s="56"/>
      <c r="AJ155" s="56"/>
      <c r="AK155" s="56"/>
    </row>
    <row r="156" spans="1:37" s="55" customFormat="1">
      <c r="U156" s="56"/>
      <c r="V156" s="56"/>
      <c r="W156" s="56"/>
      <c r="X156" s="34"/>
      <c r="AI156" s="56"/>
      <c r="AJ156" s="56"/>
      <c r="AK156" s="56"/>
    </row>
    <row r="157" spans="1:37" s="55" customFormat="1">
      <c r="U157" s="56"/>
      <c r="V157" s="56"/>
      <c r="W157" s="56"/>
      <c r="X157" s="34"/>
      <c r="AI157" s="56"/>
      <c r="AJ157" s="56"/>
      <c r="AK157" s="56"/>
    </row>
    <row r="158" spans="1:37" s="55" customFormat="1" ht="12.75" customHeight="1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34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</row>
    <row r="159" spans="1:37" s="55" customFormat="1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34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</row>
    <row r="160" spans="1:37" s="55" customFormat="1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34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</row>
    <row r="161" spans="1:37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</row>
    <row r="162" spans="1:37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</row>
    <row r="163" spans="1:37" s="55" customFormat="1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34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</row>
    <row r="164" spans="1:37" s="55" customFormat="1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34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</row>
    <row r="165" spans="1:37" s="55" customFormat="1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34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</row>
    <row r="166" spans="1:37" s="55" customFormat="1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34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</row>
    <row r="167" spans="1:37" s="55" customFormat="1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34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</row>
    <row r="168" spans="1:37"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J168" s="55"/>
    </row>
    <row r="169" spans="1:37"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6"/>
      <c r="AJ169" s="56"/>
      <c r="AK169" s="56"/>
    </row>
    <row r="170" spans="1:37"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6"/>
      <c r="AJ170" s="56"/>
      <c r="AK170" s="56"/>
    </row>
    <row r="171" spans="1:37"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6"/>
      <c r="AJ171" s="56"/>
      <c r="AK171" s="56"/>
    </row>
    <row r="172" spans="1:37"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</row>
    <row r="173" spans="1:37"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</row>
    <row r="174" spans="1:37"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</row>
    <row r="175" spans="1:37"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</row>
    <row r="176" spans="1:37"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</row>
    <row r="177" spans="25:37"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</row>
    <row r="178" spans="25:37"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</row>
    <row r="179" spans="25:37"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</row>
    <row r="180" spans="25:37"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</row>
  </sheetData>
  <mergeCells count="9">
    <mergeCell ref="AD8:AH8"/>
    <mergeCell ref="AJ8:AK8"/>
    <mergeCell ref="AM8:AN8"/>
    <mergeCell ref="C8:G8"/>
    <mergeCell ref="A8:B9"/>
    <mergeCell ref="H8:H9"/>
    <mergeCell ref="I8:K8"/>
    <mergeCell ref="M8:O8"/>
    <mergeCell ref="Q8:X8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2">
    <tabColor theme="6" tint="-0.499984740745262"/>
  </sheetPr>
  <dimension ref="A5:AM179"/>
  <sheetViews>
    <sheetView topLeftCell="A46" zoomScale="80" zoomScaleNormal="80" workbookViewId="0">
      <selection activeCell="F5" sqref="F5"/>
    </sheetView>
  </sheetViews>
  <sheetFormatPr defaultColWidth="9.109375" defaultRowHeight="13.2"/>
  <cols>
    <col min="1" max="1" width="9.109375" style="34"/>
    <col min="2" max="2" width="16.6640625" style="34" customWidth="1"/>
    <col min="3" max="3" width="26.109375" style="34" customWidth="1"/>
    <col min="4" max="11" width="25.6640625" style="34" customWidth="1"/>
    <col min="12" max="12" width="10.6640625" style="34" customWidth="1"/>
    <col min="13" max="22" width="15.6640625" style="34" customWidth="1"/>
    <col min="23" max="16384" width="9.109375" style="34"/>
  </cols>
  <sheetData>
    <row r="5" spans="1:39" s="55" customFormat="1">
      <c r="U5" s="34"/>
      <c r="W5" s="34"/>
      <c r="X5" s="34"/>
      <c r="AK5" s="34"/>
      <c r="AM5" s="34"/>
    </row>
    <row r="6" spans="1:39" s="55" customFormat="1">
      <c r="U6" s="56"/>
      <c r="V6" s="56"/>
      <c r="W6" s="56"/>
      <c r="X6" s="34"/>
      <c r="AK6" s="56"/>
      <c r="AL6" s="56"/>
      <c r="AM6" s="56"/>
    </row>
    <row r="7" spans="1:39" s="55" customFormat="1">
      <c r="U7" s="56"/>
      <c r="V7" s="56"/>
      <c r="W7" s="56"/>
      <c r="X7" s="34"/>
      <c r="AK7" s="56"/>
      <c r="AL7" s="56"/>
      <c r="AM7" s="56"/>
    </row>
    <row r="8" spans="1:39" s="55" customFormat="1" ht="12.75" customHeight="1">
      <c r="A8" s="351"/>
      <c r="B8" s="352"/>
      <c r="C8" s="17" t="s">
        <v>485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2" t="s">
        <v>14</v>
      </c>
      <c r="K8" s="2" t="s">
        <v>15</v>
      </c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34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</row>
    <row r="9" spans="1:39" s="55" customFormat="1" ht="40.5" customHeight="1">
      <c r="A9" s="92" t="s">
        <v>24</v>
      </c>
      <c r="B9" s="93" t="str">
        <f>'TARİH GİRİŞ'!H10</f>
        <v>09/Eyl/2024-13/Eyl/2024</v>
      </c>
      <c r="C9" s="93" t="s">
        <v>331</v>
      </c>
      <c r="D9" s="94" t="s">
        <v>363</v>
      </c>
      <c r="E9" s="95" t="s">
        <v>364</v>
      </c>
      <c r="F9" s="95" t="s">
        <v>365</v>
      </c>
      <c r="G9" s="95" t="s">
        <v>366</v>
      </c>
      <c r="H9" s="95" t="s">
        <v>367</v>
      </c>
      <c r="I9" s="95" t="s">
        <v>368</v>
      </c>
      <c r="J9" s="95" t="s">
        <v>369</v>
      </c>
      <c r="K9" s="95" t="s">
        <v>370</v>
      </c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34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</row>
    <row r="10" spans="1:39" s="55" customFormat="1" ht="40.5" customHeight="1">
      <c r="A10" s="92" t="s">
        <v>25</v>
      </c>
      <c r="B10" s="93" t="str">
        <f>'TARİH GİRİŞ'!H11</f>
        <v>16/Eyl/2024-20/Eyl/2024</v>
      </c>
      <c r="C10" s="93" t="s">
        <v>332</v>
      </c>
      <c r="D10" s="94" t="s">
        <v>371</v>
      </c>
      <c r="E10" s="95" t="s">
        <v>364</v>
      </c>
      <c r="F10" s="95" t="s">
        <v>372</v>
      </c>
      <c r="G10" s="95" t="s">
        <v>373</v>
      </c>
      <c r="H10" s="95" t="s">
        <v>374</v>
      </c>
      <c r="I10" s="95" t="s">
        <v>375</v>
      </c>
      <c r="J10" s="96" t="s">
        <v>376</v>
      </c>
      <c r="K10" s="96" t="s">
        <v>369</v>
      </c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34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</row>
    <row r="11" spans="1:39" ht="40.5" customHeight="1">
      <c r="A11" s="92" t="s">
        <v>26</v>
      </c>
      <c r="B11" s="93" t="str">
        <f>'TARİH GİRİŞ'!H12</f>
        <v>23/Eyl/2024-27/Eyl/2024</v>
      </c>
      <c r="C11" s="93" t="s">
        <v>333</v>
      </c>
      <c r="D11" s="95" t="s">
        <v>377</v>
      </c>
      <c r="E11" s="95" t="s">
        <v>364</v>
      </c>
      <c r="F11" s="95" t="s">
        <v>378</v>
      </c>
      <c r="G11" s="95" t="s">
        <v>373</v>
      </c>
      <c r="H11" s="95" t="s">
        <v>374</v>
      </c>
      <c r="I11" s="95" t="s">
        <v>379</v>
      </c>
      <c r="J11" s="96" t="s">
        <v>380</v>
      </c>
      <c r="K11" s="96" t="s">
        <v>381</v>
      </c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</row>
    <row r="12" spans="1:39" ht="40.5" customHeight="1">
      <c r="A12" s="92" t="s">
        <v>27</v>
      </c>
      <c r="B12" s="93" t="str">
        <f>'TARİH GİRİŞ'!H13</f>
        <v>30/Eyl/2024-04/Eki/2024</v>
      </c>
      <c r="C12" s="93" t="s">
        <v>334</v>
      </c>
      <c r="D12" s="95" t="s">
        <v>382</v>
      </c>
      <c r="E12" s="95" t="s">
        <v>383</v>
      </c>
      <c r="F12" s="95" t="s">
        <v>384</v>
      </c>
      <c r="G12" s="95" t="s">
        <v>385</v>
      </c>
      <c r="H12" s="95" t="s">
        <v>377</v>
      </c>
      <c r="I12" s="95" t="s">
        <v>376</v>
      </c>
      <c r="J12" s="95" t="s">
        <v>378</v>
      </c>
      <c r="K12" s="95" t="s">
        <v>386</v>
      </c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</row>
    <row r="13" spans="1:39" ht="40.5" customHeight="1">
      <c r="A13" s="97" t="s">
        <v>28</v>
      </c>
      <c r="B13" s="98" t="str">
        <f>'TARİH GİRİŞ'!H14</f>
        <v>07/Eki/2024-11/Eki/2024</v>
      </c>
      <c r="C13" s="98" t="s">
        <v>335</v>
      </c>
      <c r="D13" s="99" t="s">
        <v>385</v>
      </c>
      <c r="E13" s="99" t="s">
        <v>387</v>
      </c>
      <c r="F13" s="99" t="s">
        <v>379</v>
      </c>
      <c r="G13" s="99" t="s">
        <v>374</v>
      </c>
      <c r="H13" s="99" t="s">
        <v>388</v>
      </c>
      <c r="I13" s="99" t="s">
        <v>389</v>
      </c>
      <c r="J13" s="99" t="s">
        <v>376</v>
      </c>
      <c r="K13" s="99" t="s">
        <v>390</v>
      </c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</row>
    <row r="14" spans="1:39" ht="40.5" customHeight="1">
      <c r="A14" s="97" t="s">
        <v>29</v>
      </c>
      <c r="B14" s="98" t="str">
        <f>'TARİH GİRİŞ'!H15</f>
        <v>14/Eki/2024-18/Eki/2024</v>
      </c>
      <c r="C14" s="98" t="s">
        <v>336</v>
      </c>
      <c r="D14" s="99" t="s">
        <v>391</v>
      </c>
      <c r="E14" s="99" t="s">
        <v>364</v>
      </c>
      <c r="F14" s="100" t="s">
        <v>392</v>
      </c>
      <c r="G14" s="99" t="s">
        <v>374</v>
      </c>
      <c r="H14" s="99" t="s">
        <v>379</v>
      </c>
      <c r="I14" s="99" t="s">
        <v>374</v>
      </c>
      <c r="J14" s="99" t="s">
        <v>389</v>
      </c>
      <c r="K14" s="99" t="s">
        <v>393</v>
      </c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</row>
    <row r="15" spans="1:39" ht="40.5" customHeight="1">
      <c r="A15" s="97" t="s">
        <v>30</v>
      </c>
      <c r="B15" s="98" t="str">
        <f>'TARİH GİRİŞ'!H16</f>
        <v>21/Eki/2024-25/Eki/2024</v>
      </c>
      <c r="C15" s="98" t="s">
        <v>337</v>
      </c>
      <c r="D15" s="99" t="s">
        <v>394</v>
      </c>
      <c r="E15" s="99" t="s">
        <v>395</v>
      </c>
      <c r="F15" s="99" t="s">
        <v>392</v>
      </c>
      <c r="G15" s="99" t="s">
        <v>378</v>
      </c>
      <c r="H15" s="99" t="s">
        <v>396</v>
      </c>
      <c r="I15" s="99" t="s">
        <v>397</v>
      </c>
      <c r="J15" s="100" t="s">
        <v>398</v>
      </c>
      <c r="K15" s="100" t="s">
        <v>370</v>
      </c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</row>
    <row r="16" spans="1:39" ht="40.5" customHeight="1">
      <c r="A16" s="97" t="s">
        <v>31</v>
      </c>
      <c r="B16" s="98" t="str">
        <f>'TARİH GİRİŞ'!H17</f>
        <v>28/Eki/2024-01/Kas/2024</v>
      </c>
      <c r="C16" s="98" t="s">
        <v>338</v>
      </c>
      <c r="D16" s="99" t="s">
        <v>399</v>
      </c>
      <c r="E16" s="99" t="s">
        <v>382</v>
      </c>
      <c r="F16" s="99" t="s">
        <v>400</v>
      </c>
      <c r="G16" s="99" t="s">
        <v>401</v>
      </c>
      <c r="H16" s="99" t="s">
        <v>402</v>
      </c>
      <c r="I16" s="101" t="s">
        <v>403</v>
      </c>
      <c r="J16" s="99" t="s">
        <v>384</v>
      </c>
      <c r="K16" s="99" t="s">
        <v>404</v>
      </c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</row>
    <row r="17" spans="1:39" ht="40.5" customHeight="1">
      <c r="A17" s="97" t="s">
        <v>32</v>
      </c>
      <c r="B17" s="98" t="str">
        <f>'TARİH GİRİŞ'!H18</f>
        <v>04/Kas/2024-08/Kas/2024</v>
      </c>
      <c r="C17" s="98" t="s">
        <v>338</v>
      </c>
      <c r="D17" s="99" t="s">
        <v>399</v>
      </c>
      <c r="E17" s="99" t="s">
        <v>382</v>
      </c>
      <c r="F17" s="99" t="s">
        <v>400</v>
      </c>
      <c r="G17" s="99" t="s">
        <v>401</v>
      </c>
      <c r="H17" s="99" t="s">
        <v>402</v>
      </c>
      <c r="I17" s="101" t="s">
        <v>403</v>
      </c>
      <c r="J17" s="99" t="s">
        <v>384</v>
      </c>
      <c r="K17" s="99" t="s">
        <v>404</v>
      </c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</row>
    <row r="18" spans="1:39" s="55" customFormat="1" ht="40.5" customHeight="1">
      <c r="A18" s="106" t="s">
        <v>33</v>
      </c>
      <c r="B18" s="107" t="str">
        <f>'TARİH GİRİŞ'!H19</f>
        <v>11/Kas/2024-15/Kas/2024</v>
      </c>
      <c r="C18" s="6" t="s">
        <v>152</v>
      </c>
      <c r="D18" s="106" t="s">
        <v>152</v>
      </c>
      <c r="E18" s="106" t="s">
        <v>152</v>
      </c>
      <c r="F18" s="106" t="s">
        <v>152</v>
      </c>
      <c r="G18" s="106" t="s">
        <v>152</v>
      </c>
      <c r="H18" s="106" t="s">
        <v>152</v>
      </c>
      <c r="I18" s="106" t="s">
        <v>152</v>
      </c>
      <c r="J18" s="106" t="s">
        <v>152</v>
      </c>
      <c r="K18" s="106" t="s">
        <v>152</v>
      </c>
      <c r="U18" s="34"/>
      <c r="W18" s="34"/>
      <c r="X18" s="34"/>
      <c r="AK18" s="34"/>
      <c r="AM18" s="34"/>
    </row>
    <row r="19" spans="1:39" s="55" customFormat="1" ht="40.5" customHeight="1">
      <c r="A19" s="92" t="s">
        <v>34</v>
      </c>
      <c r="B19" s="93" t="str">
        <f>'TARİH GİRİŞ'!H20</f>
        <v>18/Kas/2024-22/Kas/2024</v>
      </c>
      <c r="C19" s="93" t="s">
        <v>339</v>
      </c>
      <c r="D19" s="95" t="s">
        <v>405</v>
      </c>
      <c r="E19" s="95" t="s">
        <v>364</v>
      </c>
      <c r="F19" s="95" t="s">
        <v>392</v>
      </c>
      <c r="G19" s="95" t="s">
        <v>374</v>
      </c>
      <c r="H19" s="95" t="s">
        <v>406</v>
      </c>
      <c r="I19" s="95" t="s">
        <v>407</v>
      </c>
      <c r="J19" s="96" t="s">
        <v>408</v>
      </c>
      <c r="K19" s="96" t="s">
        <v>409</v>
      </c>
      <c r="U19" s="56"/>
      <c r="V19" s="56"/>
      <c r="W19" s="56"/>
      <c r="X19" s="34"/>
      <c r="AK19" s="56"/>
      <c r="AL19" s="56"/>
      <c r="AM19" s="56"/>
    </row>
    <row r="20" spans="1:39" s="55" customFormat="1" ht="40.5" customHeight="1">
      <c r="A20" s="92" t="s">
        <v>35</v>
      </c>
      <c r="B20" s="93" t="str">
        <f>'TARİH GİRİŞ'!H21</f>
        <v>25/Kas/2024-29/Kas/2024</v>
      </c>
      <c r="C20" s="93" t="s">
        <v>340</v>
      </c>
      <c r="D20" s="95" t="s">
        <v>410</v>
      </c>
      <c r="E20" s="95" t="s">
        <v>395</v>
      </c>
      <c r="F20" s="95" t="s">
        <v>392</v>
      </c>
      <c r="G20" s="95" t="s">
        <v>374</v>
      </c>
      <c r="H20" s="95" t="s">
        <v>396</v>
      </c>
      <c r="I20" s="95" t="s">
        <v>380</v>
      </c>
      <c r="J20" s="102" t="s">
        <v>411</v>
      </c>
      <c r="K20" s="102" t="s">
        <v>398</v>
      </c>
      <c r="U20" s="56"/>
      <c r="V20" s="56"/>
      <c r="W20" s="56"/>
      <c r="X20" s="34"/>
      <c r="AK20" s="56"/>
      <c r="AL20" s="56"/>
      <c r="AM20" s="56"/>
    </row>
    <row r="21" spans="1:39" s="55" customFormat="1" ht="40.5" customHeight="1">
      <c r="A21" s="92" t="s">
        <v>36</v>
      </c>
      <c r="B21" s="93" t="str">
        <f>'TARİH GİRİŞ'!H22</f>
        <v>02/Ara/2024-06/Ara/2024</v>
      </c>
      <c r="C21" s="93" t="s">
        <v>341</v>
      </c>
      <c r="D21" s="95" t="s">
        <v>412</v>
      </c>
      <c r="E21" s="95" t="s">
        <v>364</v>
      </c>
      <c r="F21" s="95" t="s">
        <v>392</v>
      </c>
      <c r="G21" s="96" t="s">
        <v>378</v>
      </c>
      <c r="H21" s="95" t="s">
        <v>374</v>
      </c>
      <c r="I21" s="95" t="s">
        <v>413</v>
      </c>
      <c r="J21" s="95" t="s">
        <v>365</v>
      </c>
      <c r="K21" s="95" t="s">
        <v>414</v>
      </c>
      <c r="U21" s="56"/>
      <c r="V21" s="56"/>
      <c r="W21" s="56"/>
      <c r="X21" s="34"/>
      <c r="AK21" s="56"/>
      <c r="AL21" s="56"/>
      <c r="AM21" s="56"/>
    </row>
    <row r="22" spans="1:39" s="55" customFormat="1" ht="40.5" customHeight="1">
      <c r="A22" s="92" t="s">
        <v>37</v>
      </c>
      <c r="B22" s="93" t="str">
        <f>'TARİH GİRİŞ'!H23</f>
        <v>09/Ara/2024-13/Ara/2024</v>
      </c>
      <c r="C22" s="93" t="s">
        <v>342</v>
      </c>
      <c r="D22" s="95" t="s">
        <v>363</v>
      </c>
      <c r="E22" s="95" t="s">
        <v>382</v>
      </c>
      <c r="F22" s="95" t="s">
        <v>415</v>
      </c>
      <c r="G22" s="95" t="s">
        <v>416</v>
      </c>
      <c r="H22" s="95" t="s">
        <v>383</v>
      </c>
      <c r="I22" s="95" t="s">
        <v>417</v>
      </c>
      <c r="J22" s="95" t="s">
        <v>418</v>
      </c>
      <c r="K22" s="95" t="s">
        <v>419</v>
      </c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34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</row>
    <row r="23" spans="1:39" s="55" customFormat="1" ht="40.5" customHeight="1">
      <c r="A23" s="97" t="s">
        <v>38</v>
      </c>
      <c r="B23" s="98" t="str">
        <f>'TARİH GİRİŞ'!H24</f>
        <v>16/Ara/2024-20/Ara/2024</v>
      </c>
      <c r="C23" s="98" t="s">
        <v>343</v>
      </c>
      <c r="D23" s="99" t="s">
        <v>394</v>
      </c>
      <c r="E23" s="99" t="s">
        <v>387</v>
      </c>
      <c r="F23" s="99" t="s">
        <v>374</v>
      </c>
      <c r="G23" s="99" t="s">
        <v>379</v>
      </c>
      <c r="H23" s="99" t="s">
        <v>388</v>
      </c>
      <c r="I23" s="99" t="s">
        <v>374</v>
      </c>
      <c r="J23" s="100" t="s">
        <v>420</v>
      </c>
      <c r="K23" s="100" t="s">
        <v>421</v>
      </c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34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</row>
    <row r="24" spans="1:39" s="55" customFormat="1" ht="40.5" customHeight="1">
      <c r="A24" s="97" t="s">
        <v>39</v>
      </c>
      <c r="B24" s="98" t="str">
        <f>'TARİH GİRİŞ'!H25</f>
        <v>23/Ara/2024-27/Ara/2024</v>
      </c>
      <c r="C24" s="98" t="s">
        <v>344</v>
      </c>
      <c r="D24" s="99" t="s">
        <v>422</v>
      </c>
      <c r="E24" s="99" t="s">
        <v>378</v>
      </c>
      <c r="F24" s="99" t="s">
        <v>374</v>
      </c>
      <c r="G24" s="99" t="s">
        <v>423</v>
      </c>
      <c r="H24" s="99" t="s">
        <v>380</v>
      </c>
      <c r="I24" s="99" t="s">
        <v>388</v>
      </c>
      <c r="J24" s="100" t="s">
        <v>424</v>
      </c>
      <c r="K24" s="100" t="s">
        <v>425</v>
      </c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34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</row>
    <row r="25" spans="1:39" s="55" customFormat="1" ht="40.5" customHeight="1">
      <c r="A25" s="97" t="s">
        <v>40</v>
      </c>
      <c r="B25" s="98" t="str">
        <f>'TARİH GİRİŞ'!H26</f>
        <v>30/Ara/2024-03/Oca/2025</v>
      </c>
      <c r="C25" s="98" t="s">
        <v>345</v>
      </c>
      <c r="D25" s="99" t="s">
        <v>426</v>
      </c>
      <c r="E25" s="99" t="s">
        <v>395</v>
      </c>
      <c r="F25" s="99" t="s">
        <v>392</v>
      </c>
      <c r="G25" s="99" t="s">
        <v>365</v>
      </c>
      <c r="H25" s="99" t="s">
        <v>374</v>
      </c>
      <c r="I25" s="99" t="s">
        <v>373</v>
      </c>
      <c r="J25" s="99" t="s">
        <v>368</v>
      </c>
      <c r="K25" s="99" t="s">
        <v>427</v>
      </c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34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</row>
    <row r="26" spans="1:39" ht="40.5" customHeight="1">
      <c r="A26" s="97" t="s">
        <v>41</v>
      </c>
      <c r="B26" s="98" t="str">
        <f>'TARİH GİRİŞ'!H27</f>
        <v>06/Oca/2025-10/Oca/2025</v>
      </c>
      <c r="C26" s="98" t="s">
        <v>346</v>
      </c>
      <c r="D26" s="99" t="s">
        <v>410</v>
      </c>
      <c r="E26" s="99" t="s">
        <v>428</v>
      </c>
      <c r="F26" s="99" t="s">
        <v>382</v>
      </c>
      <c r="G26" s="99" t="s">
        <v>429</v>
      </c>
      <c r="H26" s="99" t="s">
        <v>400</v>
      </c>
      <c r="I26" s="99" t="s">
        <v>430</v>
      </c>
      <c r="J26" s="99" t="s">
        <v>431</v>
      </c>
      <c r="K26" s="99" t="s">
        <v>398</v>
      </c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</row>
    <row r="27" spans="1:39" ht="40.5" customHeight="1">
      <c r="A27" s="97" t="s">
        <v>42</v>
      </c>
      <c r="B27" s="98" t="str">
        <f>'TARİH GİRİŞ'!H28</f>
        <v>13/Oca/2025-17/Oca/2025</v>
      </c>
      <c r="C27" s="98" t="s">
        <v>346</v>
      </c>
      <c r="D27" s="99" t="s">
        <v>382</v>
      </c>
      <c r="E27" s="99" t="s">
        <v>382</v>
      </c>
      <c r="F27" s="99" t="s">
        <v>429</v>
      </c>
      <c r="G27" s="99" t="s">
        <v>400</v>
      </c>
      <c r="H27" s="99" t="s">
        <v>431</v>
      </c>
      <c r="I27" s="99" t="s">
        <v>430</v>
      </c>
      <c r="J27" s="99" t="s">
        <v>431</v>
      </c>
      <c r="K27" s="99" t="s">
        <v>398</v>
      </c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</row>
    <row r="28" spans="1:39" ht="40.5" customHeight="1">
      <c r="A28" s="106" t="s">
        <v>43</v>
      </c>
      <c r="B28" s="107" t="str">
        <f>'TARİH GİRİŞ'!H29</f>
        <v>20/Oca/2025-24/Oca/2025</v>
      </c>
      <c r="C28" s="6" t="s">
        <v>127</v>
      </c>
      <c r="D28" s="106" t="s">
        <v>127</v>
      </c>
      <c r="E28" s="106" t="s">
        <v>127</v>
      </c>
      <c r="F28" s="106" t="s">
        <v>127</v>
      </c>
      <c r="G28" s="106" t="s">
        <v>127</v>
      </c>
      <c r="H28" s="106" t="s">
        <v>127</v>
      </c>
      <c r="I28" s="106" t="s">
        <v>127</v>
      </c>
      <c r="J28" s="106" t="s">
        <v>127</v>
      </c>
      <c r="K28" s="106" t="s">
        <v>127</v>
      </c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</row>
    <row r="29" spans="1:39" ht="40.5" customHeight="1">
      <c r="A29" s="106" t="s">
        <v>44</v>
      </c>
      <c r="B29" s="107" t="str">
        <f>'TARİH GİRİŞ'!H30</f>
        <v>27/Oca/2025-31/Oca/2025</v>
      </c>
      <c r="C29" s="6" t="s">
        <v>127</v>
      </c>
      <c r="D29" s="106" t="s">
        <v>127</v>
      </c>
      <c r="E29" s="106" t="s">
        <v>127</v>
      </c>
      <c r="F29" s="106" t="s">
        <v>127</v>
      </c>
      <c r="G29" s="106" t="s">
        <v>127</v>
      </c>
      <c r="H29" s="106" t="s">
        <v>127</v>
      </c>
      <c r="I29" s="106" t="s">
        <v>127</v>
      </c>
      <c r="J29" s="106" t="s">
        <v>127</v>
      </c>
      <c r="K29" s="106" t="s">
        <v>127</v>
      </c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</row>
    <row r="30" spans="1:39" ht="40.5" customHeight="1">
      <c r="A30" s="92" t="s">
        <v>45</v>
      </c>
      <c r="B30" s="93" t="str">
        <f>'TARİH GİRİŞ'!H31</f>
        <v>03/Şub/2025-07/Şub/2025</v>
      </c>
      <c r="C30" s="93" t="s">
        <v>347</v>
      </c>
      <c r="D30" s="95" t="s">
        <v>363</v>
      </c>
      <c r="E30" s="95" t="s">
        <v>364</v>
      </c>
      <c r="F30" s="95" t="s">
        <v>392</v>
      </c>
      <c r="G30" s="95" t="s">
        <v>432</v>
      </c>
      <c r="H30" s="95" t="s">
        <v>396</v>
      </c>
      <c r="I30" s="95" t="s">
        <v>368</v>
      </c>
      <c r="J30" s="96" t="s">
        <v>389</v>
      </c>
      <c r="K30" s="96" t="s">
        <v>421</v>
      </c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</row>
    <row r="31" spans="1:39" ht="40.5" customHeight="1">
      <c r="A31" s="92" t="s">
        <v>46</v>
      </c>
      <c r="B31" s="93" t="str">
        <f>'TARİH GİRİŞ'!H32</f>
        <v>10/Şub/2025-14/Şub/2025</v>
      </c>
      <c r="C31" s="93" t="s">
        <v>348</v>
      </c>
      <c r="D31" s="95" t="s">
        <v>377</v>
      </c>
      <c r="E31" s="95" t="s">
        <v>395</v>
      </c>
      <c r="F31" s="95" t="s">
        <v>392</v>
      </c>
      <c r="G31" s="95" t="s">
        <v>367</v>
      </c>
      <c r="H31" s="95" t="s">
        <v>406</v>
      </c>
      <c r="I31" s="95" t="s">
        <v>396</v>
      </c>
      <c r="J31" s="95" t="s">
        <v>407</v>
      </c>
      <c r="K31" s="96" t="s">
        <v>433</v>
      </c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</row>
    <row r="32" spans="1:39" s="55" customFormat="1" ht="40.5" customHeight="1">
      <c r="A32" s="92" t="s">
        <v>47</v>
      </c>
      <c r="B32" s="93" t="str">
        <f>'TARİH GİRİŞ'!H33</f>
        <v>17/Şub/2025-21/Şub/2025</v>
      </c>
      <c r="C32" s="93" t="s">
        <v>349</v>
      </c>
      <c r="D32" s="95" t="s">
        <v>363</v>
      </c>
      <c r="E32" s="95" t="s">
        <v>364</v>
      </c>
      <c r="F32" s="95" t="s">
        <v>378</v>
      </c>
      <c r="G32" s="95" t="s">
        <v>373</v>
      </c>
      <c r="H32" s="95" t="s">
        <v>434</v>
      </c>
      <c r="I32" s="95" t="s">
        <v>377</v>
      </c>
      <c r="J32" s="95" t="s">
        <v>435</v>
      </c>
      <c r="K32" s="95" t="s">
        <v>381</v>
      </c>
      <c r="U32" s="34"/>
      <c r="W32" s="34"/>
      <c r="X32" s="34"/>
      <c r="AK32" s="34"/>
      <c r="AM32" s="34"/>
    </row>
    <row r="33" spans="1:39" s="55" customFormat="1" ht="40.5" customHeight="1">
      <c r="A33" s="92" t="s">
        <v>48</v>
      </c>
      <c r="B33" s="93" t="str">
        <f>'TARİH GİRİŞ'!H34</f>
        <v>24/Şub/2025-28/Şub/2025</v>
      </c>
      <c r="C33" s="93" t="s">
        <v>350</v>
      </c>
      <c r="D33" s="95" t="s">
        <v>394</v>
      </c>
      <c r="E33" s="95" t="s">
        <v>382</v>
      </c>
      <c r="F33" s="95" t="s">
        <v>400</v>
      </c>
      <c r="G33" s="95" t="s">
        <v>383</v>
      </c>
      <c r="H33" s="95" t="s">
        <v>436</v>
      </c>
      <c r="I33" s="95" t="s">
        <v>437</v>
      </c>
      <c r="J33" s="96" t="s">
        <v>438</v>
      </c>
      <c r="K33" s="96" t="s">
        <v>439</v>
      </c>
      <c r="U33" s="56"/>
      <c r="V33" s="56"/>
      <c r="W33" s="56"/>
      <c r="X33" s="34"/>
      <c r="AK33" s="56"/>
      <c r="AL33" s="56"/>
      <c r="AM33" s="56"/>
    </row>
    <row r="34" spans="1:39" s="55" customFormat="1" ht="40.5" customHeight="1">
      <c r="A34" s="97" t="s">
        <v>49</v>
      </c>
      <c r="B34" s="98" t="str">
        <f>'TARİH GİRİŞ'!H35</f>
        <v>03/Mar/2025-07/Mar/2025</v>
      </c>
      <c r="C34" s="98" t="s">
        <v>351</v>
      </c>
      <c r="D34" s="99" t="s">
        <v>440</v>
      </c>
      <c r="E34" s="99" t="s">
        <v>395</v>
      </c>
      <c r="F34" s="99" t="s">
        <v>392</v>
      </c>
      <c r="G34" s="99" t="s">
        <v>378</v>
      </c>
      <c r="H34" s="99" t="s">
        <v>407</v>
      </c>
      <c r="I34" s="99" t="s">
        <v>388</v>
      </c>
      <c r="J34" s="100" t="s">
        <v>381</v>
      </c>
      <c r="K34" s="100" t="s">
        <v>441</v>
      </c>
      <c r="U34" s="56"/>
      <c r="V34" s="56"/>
      <c r="W34" s="56"/>
      <c r="X34" s="34"/>
      <c r="AK34" s="56"/>
      <c r="AL34" s="56"/>
      <c r="AM34" s="56"/>
    </row>
    <row r="35" spans="1:39" s="55" customFormat="1" ht="40.5" customHeight="1">
      <c r="A35" s="97" t="s">
        <v>50</v>
      </c>
      <c r="B35" s="98" t="str">
        <f>'TARİH GİRİŞ'!H36</f>
        <v>10/Mar/2025-14/Mar/2025</v>
      </c>
      <c r="C35" s="98" t="s">
        <v>352</v>
      </c>
      <c r="D35" s="99" t="s">
        <v>405</v>
      </c>
      <c r="E35" s="99" t="s">
        <v>442</v>
      </c>
      <c r="F35" s="99" t="s">
        <v>392</v>
      </c>
      <c r="G35" s="99" t="s">
        <v>374</v>
      </c>
      <c r="H35" s="99" t="s">
        <v>396</v>
      </c>
      <c r="I35" s="100" t="s">
        <v>443</v>
      </c>
      <c r="J35" s="100" t="s">
        <v>444</v>
      </c>
      <c r="K35" s="99" t="s">
        <v>445</v>
      </c>
      <c r="U35" s="56"/>
      <c r="V35" s="56"/>
      <c r="W35" s="56"/>
      <c r="X35" s="34"/>
      <c r="AK35" s="56"/>
      <c r="AL35" s="56"/>
      <c r="AM35" s="56"/>
    </row>
    <row r="36" spans="1:39" s="55" customFormat="1" ht="40.5" customHeight="1">
      <c r="A36" s="97" t="s">
        <v>51</v>
      </c>
      <c r="B36" s="98" t="str">
        <f>'TARİH GİRİŞ'!H37</f>
        <v>17/Mar/2025-21/Mar/2025</v>
      </c>
      <c r="C36" s="98" t="s">
        <v>353</v>
      </c>
      <c r="D36" s="99" t="s">
        <v>363</v>
      </c>
      <c r="E36" s="99" t="s">
        <v>387</v>
      </c>
      <c r="F36" s="99" t="s">
        <v>446</v>
      </c>
      <c r="G36" s="99" t="s">
        <v>374</v>
      </c>
      <c r="H36" s="100" t="s">
        <v>447</v>
      </c>
      <c r="I36" s="100" t="s">
        <v>368</v>
      </c>
      <c r="J36" s="99" t="s">
        <v>365</v>
      </c>
      <c r="K36" s="99" t="s">
        <v>390</v>
      </c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34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</row>
    <row r="37" spans="1:39" s="55" customFormat="1" ht="40.5" customHeight="1">
      <c r="A37" s="97" t="s">
        <v>52</v>
      </c>
      <c r="B37" s="98" t="str">
        <f>'TARİH GİRİŞ'!H38</f>
        <v>24/Mar/2025-28/Mar/2025</v>
      </c>
      <c r="C37" s="98" t="s">
        <v>354</v>
      </c>
      <c r="D37" s="99" t="s">
        <v>412</v>
      </c>
      <c r="E37" s="99" t="s">
        <v>382</v>
      </c>
      <c r="F37" s="99" t="s">
        <v>400</v>
      </c>
      <c r="G37" s="99" t="s">
        <v>401</v>
      </c>
      <c r="H37" s="99" t="s">
        <v>402</v>
      </c>
      <c r="I37" s="99" t="s">
        <v>448</v>
      </c>
      <c r="J37" s="100" t="s">
        <v>449</v>
      </c>
      <c r="K37" s="100" t="s">
        <v>390</v>
      </c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34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</row>
    <row r="38" spans="1:39" s="55" customFormat="1" ht="40.5" customHeight="1">
      <c r="A38" s="106" t="s">
        <v>53</v>
      </c>
      <c r="B38" s="107" t="str">
        <f>'TARİH GİRİŞ'!H39</f>
        <v>31/Mar/2025-04/Nis/2025</v>
      </c>
      <c r="C38" s="7" t="s">
        <v>183</v>
      </c>
      <c r="D38" s="106" t="s">
        <v>183</v>
      </c>
      <c r="E38" s="106" t="s">
        <v>183</v>
      </c>
      <c r="F38" s="106" t="s">
        <v>183</v>
      </c>
      <c r="G38" s="106" t="s">
        <v>183</v>
      </c>
      <c r="H38" s="106" t="s">
        <v>183</v>
      </c>
      <c r="I38" s="106" t="s">
        <v>183</v>
      </c>
      <c r="J38" s="106" t="s">
        <v>183</v>
      </c>
      <c r="K38" s="106" t="s">
        <v>183</v>
      </c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34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</row>
    <row r="39" spans="1:39" s="55" customFormat="1" ht="40.5" customHeight="1">
      <c r="A39" s="92" t="s">
        <v>54</v>
      </c>
      <c r="B39" s="93" t="str">
        <f>'TARİH GİRİŞ'!H40</f>
        <v>07/Nis/2025-11/Nis/2025</v>
      </c>
      <c r="C39" s="93" t="s">
        <v>355</v>
      </c>
      <c r="D39" s="95" t="s">
        <v>450</v>
      </c>
      <c r="E39" s="95" t="s">
        <v>364</v>
      </c>
      <c r="F39" s="95" t="s">
        <v>392</v>
      </c>
      <c r="G39" s="95" t="s">
        <v>378</v>
      </c>
      <c r="H39" s="95" t="s">
        <v>447</v>
      </c>
      <c r="I39" s="95" t="s">
        <v>451</v>
      </c>
      <c r="J39" s="103" t="s">
        <v>452</v>
      </c>
      <c r="K39" s="96" t="s">
        <v>386</v>
      </c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34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</row>
    <row r="40" spans="1:39" ht="40.5" customHeight="1">
      <c r="A40" s="92" t="s">
        <v>55</v>
      </c>
      <c r="B40" s="93" t="str">
        <f>'TARİH GİRİŞ'!H41</f>
        <v>14/Nis/2025-18/Nis/2025</v>
      </c>
      <c r="C40" s="93" t="s">
        <v>356</v>
      </c>
      <c r="D40" s="95" t="s">
        <v>394</v>
      </c>
      <c r="E40" s="95" t="s">
        <v>387</v>
      </c>
      <c r="F40" s="95" t="s">
        <v>392</v>
      </c>
      <c r="G40" s="96" t="s">
        <v>374</v>
      </c>
      <c r="H40" s="95" t="s">
        <v>453</v>
      </c>
      <c r="I40" s="96" t="s">
        <v>386</v>
      </c>
      <c r="J40" s="103" t="s">
        <v>381</v>
      </c>
      <c r="K40" s="103" t="s">
        <v>454</v>
      </c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</row>
    <row r="41" spans="1:39" ht="40.5" customHeight="1">
      <c r="A41" s="92" t="s">
        <v>56</v>
      </c>
      <c r="B41" s="93" t="str">
        <f>'TARİH GİRİŞ'!H42</f>
        <v>21/Nis/2025-25/Nis/2025</v>
      </c>
      <c r="C41" s="93" t="s">
        <v>357</v>
      </c>
      <c r="D41" s="95" t="s">
        <v>377</v>
      </c>
      <c r="E41" s="95" t="s">
        <v>364</v>
      </c>
      <c r="F41" s="95" t="s">
        <v>378</v>
      </c>
      <c r="G41" s="95" t="s">
        <v>374</v>
      </c>
      <c r="H41" s="95" t="s">
        <v>455</v>
      </c>
      <c r="I41" s="95" t="s">
        <v>456</v>
      </c>
      <c r="J41" s="95" t="s">
        <v>457</v>
      </c>
      <c r="K41" s="95" t="s">
        <v>370</v>
      </c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</row>
    <row r="42" spans="1:39" ht="40.5" customHeight="1">
      <c r="A42" s="92" t="s">
        <v>57</v>
      </c>
      <c r="B42" s="93" t="str">
        <f>'TARİH GİRİŞ'!H43</f>
        <v>28/Nis/2025-02/May/2025</v>
      </c>
      <c r="C42" s="93" t="s">
        <v>358</v>
      </c>
      <c r="D42" s="95" t="s">
        <v>394</v>
      </c>
      <c r="E42" s="95" t="s">
        <v>458</v>
      </c>
      <c r="F42" s="95" t="s">
        <v>382</v>
      </c>
      <c r="G42" s="95" t="s">
        <v>459</v>
      </c>
      <c r="H42" s="95" t="s">
        <v>460</v>
      </c>
      <c r="I42" s="95" t="s">
        <v>437</v>
      </c>
      <c r="J42" s="104" t="s">
        <v>381</v>
      </c>
      <c r="K42" s="104" t="s">
        <v>454</v>
      </c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</row>
    <row r="43" spans="1:39" ht="40.5" customHeight="1">
      <c r="A43" s="92" t="s">
        <v>58</v>
      </c>
      <c r="B43" s="93" t="str">
        <f>'TARİH GİRİŞ'!H44</f>
        <v>05/May/2025-09/May/2025</v>
      </c>
      <c r="C43" s="93" t="s">
        <v>358</v>
      </c>
      <c r="D43" s="95" t="s">
        <v>394</v>
      </c>
      <c r="E43" s="95" t="s">
        <v>458</v>
      </c>
      <c r="F43" s="95" t="s">
        <v>382</v>
      </c>
      <c r="G43" s="95" t="s">
        <v>459</v>
      </c>
      <c r="H43" s="95" t="s">
        <v>460</v>
      </c>
      <c r="I43" s="95" t="s">
        <v>437</v>
      </c>
      <c r="J43" s="104" t="s">
        <v>381</v>
      </c>
      <c r="K43" s="104" t="s">
        <v>454</v>
      </c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</row>
    <row r="44" spans="1:39" ht="40.5" customHeight="1">
      <c r="A44" s="97" t="s">
        <v>59</v>
      </c>
      <c r="B44" s="98" t="str">
        <f>'TARİH GİRİŞ'!H45</f>
        <v>12/May/2025-16/May/2025</v>
      </c>
      <c r="C44" s="98" t="s">
        <v>359</v>
      </c>
      <c r="D44" s="99" t="s">
        <v>450</v>
      </c>
      <c r="E44" s="99" t="s">
        <v>364</v>
      </c>
      <c r="F44" s="99" t="s">
        <v>392</v>
      </c>
      <c r="G44" s="99" t="s">
        <v>374</v>
      </c>
      <c r="H44" s="99" t="s">
        <v>388</v>
      </c>
      <c r="I44" s="100" t="s">
        <v>389</v>
      </c>
      <c r="J44" s="100" t="s">
        <v>378</v>
      </c>
      <c r="K44" s="100" t="s">
        <v>454</v>
      </c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</row>
    <row r="45" spans="1:39" s="55" customFormat="1" ht="68.400000000000006">
      <c r="A45" s="97" t="s">
        <v>60</v>
      </c>
      <c r="B45" s="98" t="str">
        <f>'TARİH GİRİŞ'!H46</f>
        <v>19/May/2025-23/May/2025</v>
      </c>
      <c r="C45" s="105" t="s">
        <v>360</v>
      </c>
      <c r="D45" s="99" t="s">
        <v>461</v>
      </c>
      <c r="E45" s="99" t="s">
        <v>462</v>
      </c>
      <c r="F45" s="99" t="s">
        <v>392</v>
      </c>
      <c r="G45" s="99" t="s">
        <v>374</v>
      </c>
      <c r="H45" s="99" t="s">
        <v>463</v>
      </c>
      <c r="I45" s="99" t="s">
        <v>464</v>
      </c>
      <c r="J45" s="99" t="s">
        <v>465</v>
      </c>
      <c r="K45" s="99" t="s">
        <v>466</v>
      </c>
      <c r="U45" s="34"/>
      <c r="W45" s="34"/>
      <c r="X45" s="34"/>
      <c r="AK45" s="34"/>
      <c r="AM45" s="34"/>
    </row>
    <row r="46" spans="1:39" s="55" customFormat="1" ht="68.400000000000006">
      <c r="A46" s="97" t="s">
        <v>123</v>
      </c>
      <c r="B46" s="98" t="str">
        <f>'TARİH GİRİŞ'!H47</f>
        <v>26/May/2025-30/May/2025</v>
      </c>
      <c r="C46" s="105" t="s">
        <v>361</v>
      </c>
      <c r="D46" s="99" t="s">
        <v>440</v>
      </c>
      <c r="E46" s="99" t="s">
        <v>467</v>
      </c>
      <c r="F46" s="99" t="s">
        <v>392</v>
      </c>
      <c r="G46" s="99" t="s">
        <v>374</v>
      </c>
      <c r="H46" s="99" t="s">
        <v>468</v>
      </c>
      <c r="I46" s="99" t="s">
        <v>469</v>
      </c>
      <c r="J46" s="99" t="s">
        <v>375</v>
      </c>
      <c r="K46" s="99" t="s">
        <v>470</v>
      </c>
      <c r="U46" s="56"/>
      <c r="V46" s="56"/>
      <c r="W46" s="56"/>
      <c r="X46" s="34"/>
      <c r="AK46" s="56"/>
      <c r="AL46" s="56"/>
      <c r="AM46" s="56"/>
    </row>
    <row r="47" spans="1:39" s="55" customFormat="1" ht="91.2">
      <c r="A47" s="97" t="s">
        <v>124</v>
      </c>
      <c r="B47" s="98" t="str">
        <f>'TARİH GİRİŞ'!H48</f>
        <v>02/Haz/2025-06/Haz/2025</v>
      </c>
      <c r="C47" s="98" t="s">
        <v>362</v>
      </c>
      <c r="D47" s="99" t="s">
        <v>471</v>
      </c>
      <c r="E47" s="99" t="s">
        <v>382</v>
      </c>
      <c r="F47" s="99" t="s">
        <v>400</v>
      </c>
      <c r="G47" s="99" t="s">
        <v>472</v>
      </c>
      <c r="H47" s="99" t="s">
        <v>412</v>
      </c>
      <c r="I47" s="99" t="s">
        <v>473</v>
      </c>
      <c r="J47" s="99" t="s">
        <v>457</v>
      </c>
      <c r="K47" s="99" t="s">
        <v>381</v>
      </c>
      <c r="U47" s="56"/>
      <c r="V47" s="56"/>
      <c r="W47" s="56"/>
      <c r="X47" s="34"/>
      <c r="AK47" s="56"/>
      <c r="AL47" s="56"/>
      <c r="AM47" s="56"/>
    </row>
    <row r="48" spans="1:39" ht="91.2">
      <c r="A48" s="97" t="s">
        <v>126</v>
      </c>
      <c r="B48" s="98" t="str">
        <f>'TARİH GİRİŞ'!H49</f>
        <v>09/Haz/2025-13/Haz/2025</v>
      </c>
      <c r="C48" s="98" t="s">
        <v>362</v>
      </c>
      <c r="D48" s="99" t="s">
        <v>471</v>
      </c>
      <c r="E48" s="99" t="s">
        <v>382</v>
      </c>
      <c r="F48" s="99" t="s">
        <v>400</v>
      </c>
      <c r="G48" s="99" t="s">
        <v>472</v>
      </c>
      <c r="H48" s="99" t="s">
        <v>412</v>
      </c>
      <c r="I48" s="99" t="s">
        <v>473</v>
      </c>
      <c r="J48" s="99" t="s">
        <v>457</v>
      </c>
      <c r="K48" s="99" t="s">
        <v>381</v>
      </c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</row>
    <row r="49" spans="1:39" ht="20.399999999999999">
      <c r="A49" s="97" t="s">
        <v>213</v>
      </c>
      <c r="B49" s="98" t="str">
        <f>'TARİH GİRİŞ'!H50</f>
        <v>16/Haz/2025-20/Haz/2025</v>
      </c>
      <c r="C49" s="98" t="s">
        <v>212</v>
      </c>
      <c r="D49" s="99" t="s">
        <v>212</v>
      </c>
      <c r="E49" s="99" t="s">
        <v>212</v>
      </c>
      <c r="F49" s="99" t="s">
        <v>212</v>
      </c>
      <c r="G49" s="99" t="s">
        <v>212</v>
      </c>
      <c r="H49" s="99" t="s">
        <v>212</v>
      </c>
      <c r="I49" s="99" t="s">
        <v>212</v>
      </c>
      <c r="J49" s="99" t="s">
        <v>212</v>
      </c>
      <c r="K49" s="99" t="s">
        <v>212</v>
      </c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</row>
    <row r="50" spans="1:39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</row>
    <row r="51" spans="1:39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</row>
    <row r="52" spans="1:39">
      <c r="A52" s="56"/>
      <c r="B52" s="56"/>
      <c r="C52" s="55"/>
      <c r="D52" s="55"/>
      <c r="E52" s="55"/>
      <c r="F52" s="55"/>
      <c r="G52" s="55"/>
      <c r="H52" s="55"/>
      <c r="I52" s="55"/>
      <c r="J52" s="55"/>
      <c r="K52" s="55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</row>
    <row r="53" spans="1:39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</row>
    <row r="54" spans="1:39" s="55" customFormat="1">
      <c r="U54" s="34"/>
      <c r="W54" s="34"/>
      <c r="X54" s="34"/>
      <c r="AK54" s="34"/>
      <c r="AM54" s="34"/>
    </row>
    <row r="55" spans="1:39" s="55" customFormat="1">
      <c r="U55" s="56"/>
      <c r="V55" s="56"/>
      <c r="W55" s="56"/>
      <c r="X55" s="34"/>
      <c r="AK55" s="56"/>
      <c r="AL55" s="56"/>
      <c r="AM55" s="56"/>
    </row>
    <row r="56" spans="1:39" s="55" customFormat="1">
      <c r="U56" s="56"/>
      <c r="V56" s="56"/>
      <c r="W56" s="56"/>
      <c r="X56" s="34"/>
      <c r="AK56" s="56"/>
      <c r="AL56" s="56"/>
      <c r="AM56" s="56"/>
    </row>
    <row r="57" spans="1:39" s="55" customFormat="1">
      <c r="U57" s="56"/>
      <c r="V57" s="56"/>
      <c r="W57" s="56"/>
      <c r="X57" s="34"/>
      <c r="AK57" s="56"/>
      <c r="AL57" s="56"/>
      <c r="AM57" s="56"/>
    </row>
    <row r="58" spans="1:39" s="55" customFormat="1" ht="12.75" customHeight="1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34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</row>
    <row r="59" spans="1:39" s="55" customFormat="1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34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</row>
    <row r="60" spans="1:39" s="55" customFormat="1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34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</row>
    <row r="61" spans="1:39" s="55" customFormat="1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34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</row>
    <row r="62" spans="1:39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</row>
    <row r="63" spans="1:39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</row>
    <row r="64" spans="1:39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</row>
    <row r="65" spans="1:39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</row>
    <row r="66" spans="1:39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</row>
    <row r="67" spans="1:39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</row>
    <row r="68" spans="1:39" s="55" customFormat="1">
      <c r="U68" s="34"/>
      <c r="W68" s="34"/>
      <c r="X68" s="34"/>
      <c r="AK68" s="34"/>
      <c r="AM68" s="34"/>
    </row>
    <row r="69" spans="1:39" s="55" customFormat="1">
      <c r="U69" s="56"/>
      <c r="V69" s="56"/>
      <c r="W69" s="56"/>
      <c r="X69" s="34"/>
      <c r="AK69" s="56"/>
      <c r="AL69" s="56"/>
      <c r="AM69" s="56"/>
    </row>
    <row r="70" spans="1:39" s="55" customFormat="1">
      <c r="U70" s="56"/>
      <c r="V70" s="56"/>
      <c r="W70" s="56"/>
      <c r="X70" s="34"/>
      <c r="AK70" s="56"/>
      <c r="AL70" s="56"/>
      <c r="AM70" s="56"/>
    </row>
    <row r="71" spans="1:39" s="55" customFormat="1">
      <c r="U71" s="56"/>
      <c r="V71" s="56"/>
      <c r="W71" s="56"/>
      <c r="X71" s="34"/>
      <c r="AK71" s="56"/>
      <c r="AL71" s="56"/>
      <c r="AM71" s="56"/>
    </row>
    <row r="72" spans="1:39" s="55" customFormat="1" ht="12.75" customHeight="1">
      <c r="A72" s="34"/>
      <c r="B72" s="34"/>
      <c r="C72" s="34"/>
      <c r="D72" s="56"/>
      <c r="E72" s="34"/>
      <c r="F72" s="34"/>
      <c r="G72" s="56"/>
      <c r="H72" s="34"/>
      <c r="I72" s="34"/>
      <c r="J72" s="56"/>
      <c r="K72" s="34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34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</row>
    <row r="73" spans="1:39" s="55" customFormat="1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34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</row>
    <row r="74" spans="1:39" s="55" customFormat="1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34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</row>
    <row r="75" spans="1:39">
      <c r="D75" s="56"/>
      <c r="G75" s="56"/>
      <c r="J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</row>
    <row r="76" spans="1:39"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</row>
    <row r="77" spans="1:39"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</row>
    <row r="78" spans="1:39">
      <c r="A78" s="56"/>
      <c r="B78" s="56"/>
      <c r="C78" s="56"/>
      <c r="D78" s="56"/>
      <c r="E78" s="56"/>
      <c r="F78" s="56"/>
      <c r="G78" s="56"/>
      <c r="H78" s="56"/>
      <c r="I78" s="56"/>
      <c r="J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</row>
    <row r="79" spans="1:39">
      <c r="A79" s="56"/>
      <c r="B79" s="56"/>
      <c r="C79" s="56"/>
      <c r="D79" s="56"/>
      <c r="E79" s="56"/>
      <c r="F79" s="56"/>
      <c r="G79" s="56"/>
      <c r="H79" s="56"/>
      <c r="I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</row>
    <row r="80" spans="1:39">
      <c r="A80" s="56"/>
      <c r="B80" s="56"/>
      <c r="C80" s="56"/>
      <c r="D80" s="56"/>
      <c r="E80" s="56"/>
      <c r="F80" s="56"/>
      <c r="G80" s="56"/>
      <c r="H80" s="56"/>
      <c r="I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</row>
    <row r="81" spans="1:39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</row>
    <row r="82" spans="1:39" s="55" customFormat="1">
      <c r="U82" s="34"/>
      <c r="W82" s="34"/>
      <c r="X82" s="34"/>
      <c r="AK82" s="34"/>
      <c r="AM82" s="34"/>
    </row>
    <row r="83" spans="1:39" s="55" customFormat="1">
      <c r="U83" s="56"/>
      <c r="V83" s="56"/>
      <c r="W83" s="56"/>
      <c r="X83" s="34"/>
      <c r="AK83" s="56"/>
      <c r="AL83" s="56"/>
      <c r="AM83" s="56"/>
    </row>
    <row r="84" spans="1:39" s="55" customFormat="1">
      <c r="U84" s="56"/>
      <c r="V84" s="56"/>
      <c r="W84" s="56"/>
      <c r="X84" s="34"/>
      <c r="AK84" s="56"/>
      <c r="AL84" s="56"/>
      <c r="AM84" s="56"/>
    </row>
    <row r="85" spans="1:39" s="55" customFormat="1">
      <c r="U85" s="56"/>
      <c r="V85" s="56"/>
      <c r="W85" s="56"/>
      <c r="X85" s="34"/>
      <c r="AK85" s="56"/>
      <c r="AL85" s="56"/>
      <c r="AM85" s="56"/>
    </row>
    <row r="86" spans="1:39" s="55" customFormat="1" ht="12.75" customHeight="1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34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</row>
    <row r="87" spans="1:39" s="55" customFormat="1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34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</row>
    <row r="88" spans="1:39" s="55" customFormat="1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34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</row>
    <row r="89" spans="1:39" s="55" customFormat="1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34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</row>
    <row r="90" spans="1:39" s="55" customFormat="1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34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</row>
    <row r="91" spans="1:39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</row>
    <row r="92" spans="1:39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</row>
    <row r="93" spans="1:39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</row>
    <row r="94" spans="1:39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</row>
    <row r="95" spans="1:39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</row>
    <row r="96" spans="1:39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</row>
    <row r="97" spans="1:39" s="55" customFormat="1">
      <c r="U97" s="34"/>
      <c r="W97" s="34"/>
      <c r="X97" s="34"/>
      <c r="AK97" s="34"/>
      <c r="AM97" s="34"/>
    </row>
    <row r="98" spans="1:39" s="55" customFormat="1">
      <c r="U98" s="56"/>
      <c r="V98" s="56"/>
      <c r="W98" s="56"/>
      <c r="X98" s="34"/>
      <c r="AK98" s="56"/>
      <c r="AL98" s="56"/>
      <c r="AM98" s="56"/>
    </row>
    <row r="99" spans="1:39" s="55" customFormat="1">
      <c r="U99" s="56"/>
      <c r="V99" s="56"/>
      <c r="W99" s="56"/>
      <c r="X99" s="34"/>
      <c r="AK99" s="56"/>
      <c r="AL99" s="56"/>
      <c r="AM99" s="56"/>
    </row>
    <row r="100" spans="1:39" s="55" customFormat="1">
      <c r="U100" s="56"/>
      <c r="V100" s="56"/>
      <c r="W100" s="56"/>
      <c r="X100" s="34"/>
      <c r="AK100" s="56"/>
      <c r="AL100" s="56"/>
      <c r="AM100" s="56"/>
    </row>
    <row r="101" spans="1:39" s="55" customFormat="1" ht="12.75" customHeight="1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34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</row>
    <row r="102" spans="1:39" s="55" customFormat="1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34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</row>
    <row r="103" spans="1:39" s="55" customFormat="1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34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</row>
    <row r="104" spans="1:39" s="55" customFormat="1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34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</row>
    <row r="105" spans="1:39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</row>
    <row r="106" spans="1:39" s="55" customFormat="1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34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</row>
    <row r="107" spans="1:39" s="55" customFormat="1" ht="12.75" customHeight="1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34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</row>
    <row r="108" spans="1:39" s="55" customFormat="1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34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</row>
    <row r="109" spans="1:39" s="55" customFormat="1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34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</row>
    <row r="110" spans="1:39" s="55" customFormat="1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34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</row>
    <row r="111" spans="1:39" s="55" customFormat="1">
      <c r="U111" s="34"/>
      <c r="W111" s="34"/>
      <c r="X111" s="34"/>
      <c r="AK111" s="34"/>
      <c r="AM111" s="34"/>
    </row>
    <row r="112" spans="1:39" s="55" customFormat="1">
      <c r="U112" s="56"/>
      <c r="V112" s="56"/>
      <c r="W112" s="56"/>
      <c r="X112" s="34"/>
      <c r="AK112" s="56"/>
      <c r="AL112" s="56"/>
      <c r="AM112" s="56"/>
    </row>
    <row r="113" spans="1:39" s="55" customFormat="1">
      <c r="U113" s="56"/>
      <c r="V113" s="56"/>
      <c r="W113" s="56"/>
      <c r="X113" s="34"/>
      <c r="AK113" s="56"/>
      <c r="AL113" s="56"/>
      <c r="AM113" s="56"/>
    </row>
    <row r="114" spans="1:39" s="55" customFormat="1">
      <c r="U114" s="56"/>
      <c r="V114" s="56"/>
      <c r="W114" s="56"/>
      <c r="X114" s="34"/>
      <c r="AK114" s="56"/>
      <c r="AL114" s="56"/>
      <c r="AM114" s="56"/>
    </row>
    <row r="115" spans="1:39" s="55" customFormat="1" ht="12.75" customHeight="1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34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</row>
    <row r="116" spans="1:39" s="55" customFormat="1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34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</row>
    <row r="117" spans="1:39" s="55" customFormat="1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34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</row>
    <row r="118" spans="1:39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</row>
    <row r="119" spans="1:39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</row>
    <row r="120" spans="1:39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</row>
    <row r="121" spans="1:39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</row>
    <row r="122" spans="1:39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</row>
    <row r="123" spans="1:39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</row>
    <row r="124" spans="1:39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</row>
    <row r="125" spans="1:39" s="55" customFormat="1">
      <c r="U125" s="34"/>
      <c r="W125" s="34"/>
      <c r="X125" s="34"/>
      <c r="AK125" s="34"/>
      <c r="AM125" s="34"/>
    </row>
    <row r="126" spans="1:39" s="55" customFormat="1">
      <c r="U126" s="56"/>
      <c r="V126" s="56"/>
      <c r="W126" s="56"/>
      <c r="X126" s="34"/>
      <c r="AK126" s="56"/>
      <c r="AL126" s="56"/>
      <c r="AM126" s="56"/>
    </row>
    <row r="127" spans="1:39" s="55" customFormat="1">
      <c r="U127" s="56"/>
      <c r="V127" s="56"/>
      <c r="W127" s="56"/>
      <c r="X127" s="34"/>
      <c r="AK127" s="56"/>
      <c r="AL127" s="56"/>
      <c r="AM127" s="56"/>
    </row>
    <row r="128" spans="1:39" s="55" customFormat="1">
      <c r="U128" s="56"/>
      <c r="V128" s="56"/>
      <c r="W128" s="56"/>
      <c r="X128" s="34"/>
      <c r="AK128" s="56"/>
      <c r="AL128" s="56"/>
      <c r="AM128" s="56"/>
    </row>
    <row r="129" spans="1:39" s="55" customFormat="1" ht="12.75" customHeight="1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34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</row>
    <row r="130" spans="1:39" s="55" customFormat="1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34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</row>
    <row r="131" spans="1:39" s="55" customFormat="1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34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</row>
    <row r="132" spans="1:39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</row>
    <row r="133" spans="1:39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</row>
    <row r="134" spans="1:39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</row>
    <row r="135" spans="1:39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</row>
    <row r="136" spans="1:39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</row>
    <row r="137" spans="1:39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</row>
    <row r="138" spans="1:39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</row>
    <row r="139" spans="1:39" s="55" customFormat="1">
      <c r="U139" s="34"/>
      <c r="W139" s="34"/>
      <c r="X139" s="34"/>
      <c r="AK139" s="34"/>
      <c r="AM139" s="34"/>
    </row>
    <row r="140" spans="1:39" s="55" customFormat="1">
      <c r="U140" s="56"/>
      <c r="V140" s="56"/>
      <c r="W140" s="56"/>
      <c r="X140" s="34"/>
      <c r="AK140" s="56"/>
      <c r="AL140" s="56"/>
      <c r="AM140" s="56"/>
    </row>
    <row r="141" spans="1:39" s="55" customFormat="1">
      <c r="U141" s="56"/>
      <c r="V141" s="56"/>
      <c r="W141" s="56"/>
      <c r="X141" s="34"/>
      <c r="AK141" s="56"/>
      <c r="AL141" s="56"/>
      <c r="AM141" s="56"/>
    </row>
    <row r="142" spans="1:39" s="55" customFormat="1">
      <c r="U142" s="56"/>
      <c r="V142" s="56"/>
      <c r="W142" s="56"/>
      <c r="X142" s="34"/>
      <c r="AK142" s="56"/>
      <c r="AL142" s="56"/>
      <c r="AM142" s="56"/>
    </row>
    <row r="143" spans="1:39" s="55" customFormat="1" ht="12.75" customHeight="1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34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</row>
    <row r="144" spans="1:39" s="55" customFormat="1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34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</row>
    <row r="145" spans="1:39" s="55" customFormat="1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34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</row>
    <row r="146" spans="1:39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</row>
    <row r="147" spans="1:39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</row>
    <row r="148" spans="1:39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</row>
    <row r="149" spans="1:39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</row>
    <row r="150" spans="1:39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</row>
    <row r="151" spans="1:39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</row>
    <row r="152" spans="1:39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</row>
    <row r="153" spans="1:39" s="55" customFormat="1">
      <c r="U153" s="34"/>
      <c r="W153" s="34"/>
      <c r="X153" s="34"/>
      <c r="AK153" s="34"/>
      <c r="AM153" s="34"/>
    </row>
    <row r="154" spans="1:39" s="55" customFormat="1">
      <c r="U154" s="56"/>
      <c r="V154" s="56"/>
      <c r="W154" s="56"/>
      <c r="X154" s="34"/>
      <c r="AK154" s="56"/>
      <c r="AL154" s="56"/>
      <c r="AM154" s="56"/>
    </row>
    <row r="155" spans="1:39" s="55" customFormat="1">
      <c r="U155" s="56"/>
      <c r="V155" s="56"/>
      <c r="W155" s="56"/>
      <c r="X155" s="34"/>
      <c r="AK155" s="56"/>
      <c r="AL155" s="56"/>
      <c r="AM155" s="56"/>
    </row>
    <row r="156" spans="1:39" s="55" customFormat="1">
      <c r="U156" s="56"/>
      <c r="V156" s="56"/>
      <c r="W156" s="56"/>
      <c r="X156" s="34"/>
      <c r="AK156" s="56"/>
      <c r="AL156" s="56"/>
      <c r="AM156" s="56"/>
    </row>
    <row r="157" spans="1:39" s="55" customFormat="1" ht="12.75" customHeight="1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34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</row>
    <row r="158" spans="1:39" s="55" customFormat="1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34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  <c r="AM158" s="56"/>
    </row>
    <row r="159" spans="1:39" s="55" customFormat="1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34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</row>
    <row r="160" spans="1:39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</row>
    <row r="161" spans="1:39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</row>
    <row r="162" spans="1:39" s="55" customFormat="1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34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</row>
    <row r="163" spans="1:39" s="55" customFormat="1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34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</row>
    <row r="164" spans="1:39" s="55" customFormat="1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34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</row>
    <row r="165" spans="1:39" s="55" customFormat="1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34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</row>
    <row r="166" spans="1:39" s="55" customFormat="1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34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</row>
    <row r="167" spans="1:39"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L167" s="55"/>
    </row>
    <row r="168" spans="1:39"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6"/>
      <c r="AL168" s="56"/>
      <c r="AM168" s="56"/>
    </row>
    <row r="169" spans="1:39"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6"/>
      <c r="AL169" s="56"/>
      <c r="AM169" s="56"/>
    </row>
    <row r="170" spans="1:39"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6"/>
      <c r="AL170" s="56"/>
      <c r="AM170" s="56"/>
    </row>
    <row r="171" spans="1:39"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</row>
    <row r="172" spans="1:39"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</row>
    <row r="173" spans="1:39"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</row>
    <row r="174" spans="1:39"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</row>
    <row r="175" spans="1:39"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</row>
    <row r="176" spans="1:39"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</row>
    <row r="177" spans="25:39"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</row>
    <row r="178" spans="25:39"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</row>
    <row r="179" spans="25:39"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</row>
  </sheetData>
  <mergeCells count="1">
    <mergeCell ref="A8:B8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6">
    <tabColor theme="5" tint="0.39997558519241921"/>
  </sheetPr>
  <dimension ref="A5:H49"/>
  <sheetViews>
    <sheetView zoomScaleNormal="100" workbookViewId="0">
      <selection activeCell="D54" sqref="D54"/>
    </sheetView>
  </sheetViews>
  <sheetFormatPr defaultColWidth="9.109375" defaultRowHeight="13.2"/>
  <cols>
    <col min="1" max="1" width="9.109375" style="34"/>
    <col min="2" max="2" width="30.6640625" style="34" customWidth="1"/>
    <col min="3" max="5" width="25.6640625" style="34" customWidth="1"/>
    <col min="6" max="7" width="9.109375" style="34"/>
    <col min="8" max="8" width="9.109375" style="34" customWidth="1"/>
    <col min="9" max="16384" width="9.109375" style="34"/>
  </cols>
  <sheetData>
    <row r="5" spans="1:8" s="55" customFormat="1"/>
    <row r="6" spans="1:8" s="55" customFormat="1"/>
    <row r="7" spans="1:8" s="55" customFormat="1"/>
    <row r="8" spans="1:8">
      <c r="A8" s="113"/>
      <c r="B8" s="112"/>
      <c r="C8" s="108" t="s">
        <v>4</v>
      </c>
      <c r="D8" s="108" t="s">
        <v>5</v>
      </c>
      <c r="E8" s="108" t="s">
        <v>6</v>
      </c>
    </row>
    <row r="9" spans="1:8" s="55" customFormat="1" ht="40.5" customHeight="1">
      <c r="A9" s="92" t="s">
        <v>24</v>
      </c>
      <c r="B9" s="4" t="str">
        <f>'TARİH GİRİŞ'!H10</f>
        <v>09/Eyl/2024-13/Eyl/2024</v>
      </c>
      <c r="C9" s="109" t="s">
        <v>214</v>
      </c>
      <c r="D9" s="110" t="s">
        <v>214</v>
      </c>
      <c r="E9" s="110" t="s">
        <v>214</v>
      </c>
    </row>
    <row r="10" spans="1:8" s="55" customFormat="1" ht="40.5" customHeight="1">
      <c r="A10" s="92" t="s">
        <v>25</v>
      </c>
      <c r="B10" s="4" t="str">
        <f>'TARİH GİRİŞ'!H11</f>
        <v>16/Eyl/2024-20/Eyl/2024</v>
      </c>
      <c r="C10" s="110" t="s">
        <v>215</v>
      </c>
      <c r="D10" s="110" t="s">
        <v>215</v>
      </c>
      <c r="E10" s="110" t="s">
        <v>215</v>
      </c>
      <c r="H10" s="34"/>
    </row>
    <row r="11" spans="1:8" ht="40.5" customHeight="1">
      <c r="A11" s="92" t="s">
        <v>26</v>
      </c>
      <c r="B11" s="4" t="str">
        <f>'TARİH GİRİŞ'!H12</f>
        <v>23/Eyl/2024-27/Eyl/2024</v>
      </c>
      <c r="C11" s="110" t="s">
        <v>216</v>
      </c>
      <c r="D11" s="110" t="s">
        <v>216</v>
      </c>
      <c r="E11" s="110" t="s">
        <v>217</v>
      </c>
    </row>
    <row r="12" spans="1:8" ht="40.5" customHeight="1">
      <c r="A12" s="92" t="s">
        <v>27</v>
      </c>
      <c r="B12" s="4" t="str">
        <f>'TARİH GİRİŞ'!H13</f>
        <v>30/Eyl/2024-04/Eki/2024</v>
      </c>
      <c r="C12" s="110" t="s">
        <v>218</v>
      </c>
      <c r="D12" s="110" t="s">
        <v>218</v>
      </c>
      <c r="E12" s="110" t="s">
        <v>218</v>
      </c>
    </row>
    <row r="13" spans="1:8" s="55" customFormat="1" ht="40.5" customHeight="1">
      <c r="A13" s="92" t="s">
        <v>28</v>
      </c>
      <c r="B13" s="4" t="str">
        <f>'TARİH GİRİŞ'!H14</f>
        <v>07/Eki/2024-11/Eki/2024</v>
      </c>
      <c r="C13" s="110" t="s">
        <v>219</v>
      </c>
      <c r="D13" s="110" t="s">
        <v>219</v>
      </c>
      <c r="E13" s="110" t="s">
        <v>219</v>
      </c>
    </row>
    <row r="14" spans="1:8" s="55" customFormat="1" ht="40.5" customHeight="1">
      <c r="A14" s="92" t="s">
        <v>29</v>
      </c>
      <c r="B14" s="4" t="str">
        <f>'TARİH GİRİŞ'!H15</f>
        <v>14/Eki/2024-18/Eki/2024</v>
      </c>
      <c r="C14" s="110" t="s">
        <v>220</v>
      </c>
      <c r="D14" s="110" t="s">
        <v>220</v>
      </c>
      <c r="E14" s="110" t="s">
        <v>220</v>
      </c>
    </row>
    <row r="15" spans="1:8" ht="40.5" customHeight="1">
      <c r="A15" s="92" t="s">
        <v>30</v>
      </c>
      <c r="B15" s="4" t="str">
        <f>'TARİH GİRİŞ'!H16</f>
        <v>21/Eki/2024-25/Eki/2024</v>
      </c>
      <c r="C15" s="110" t="s">
        <v>221</v>
      </c>
      <c r="D15" s="110" t="s">
        <v>221</v>
      </c>
      <c r="E15" s="110" t="s">
        <v>222</v>
      </c>
    </row>
    <row r="16" spans="1:8" ht="40.5" customHeight="1">
      <c r="A16" s="92" t="s">
        <v>31</v>
      </c>
      <c r="B16" s="4" t="str">
        <f>'TARİH GİRİŞ'!H17</f>
        <v>28/Eki/2024-01/Kas/2024</v>
      </c>
      <c r="C16" s="110" t="s">
        <v>223</v>
      </c>
      <c r="D16" s="110" t="s">
        <v>223</v>
      </c>
      <c r="E16" s="110" t="s">
        <v>223</v>
      </c>
    </row>
    <row r="17" spans="1:5" s="55" customFormat="1" ht="40.5" customHeight="1">
      <c r="A17" s="92" t="s">
        <v>32</v>
      </c>
      <c r="B17" s="4" t="str">
        <f>'TARİH GİRİŞ'!H18</f>
        <v>04/Kas/2024-08/Kas/2024</v>
      </c>
      <c r="C17" s="110" t="s">
        <v>224</v>
      </c>
      <c r="D17" s="110" t="s">
        <v>224</v>
      </c>
      <c r="E17" s="110" t="s">
        <v>224</v>
      </c>
    </row>
    <row r="18" spans="1:5" ht="40.5" customHeight="1">
      <c r="A18" s="106" t="s">
        <v>33</v>
      </c>
      <c r="B18" s="107" t="str">
        <f>'TARİH GİRİŞ'!H19</f>
        <v>11/Kas/2024-15/Kas/2024</v>
      </c>
      <c r="C18" s="5" t="s">
        <v>152</v>
      </c>
      <c r="D18" s="5" t="s">
        <v>152</v>
      </c>
      <c r="E18" s="5" t="s">
        <v>152</v>
      </c>
    </row>
    <row r="19" spans="1:5" ht="40.5" customHeight="1">
      <c r="A19" s="92" t="s">
        <v>34</v>
      </c>
      <c r="B19" s="4" t="str">
        <f>'TARİH GİRİŞ'!H20</f>
        <v>18/Kas/2024-22/Kas/2024</v>
      </c>
      <c r="C19" s="111" t="s">
        <v>225</v>
      </c>
      <c r="D19" s="111" t="s">
        <v>225</v>
      </c>
      <c r="E19" s="111" t="s">
        <v>225</v>
      </c>
    </row>
    <row r="20" spans="1:5" ht="40.5" customHeight="1">
      <c r="A20" s="92" t="s">
        <v>35</v>
      </c>
      <c r="B20" s="4" t="str">
        <f>'TARİH GİRİŞ'!H21</f>
        <v>25/Kas/2024-29/Kas/2024</v>
      </c>
      <c r="C20" s="111" t="s">
        <v>226</v>
      </c>
      <c r="D20" s="111" t="s">
        <v>226</v>
      </c>
      <c r="E20" s="111" t="s">
        <v>226</v>
      </c>
    </row>
    <row r="21" spans="1:5" s="55" customFormat="1" ht="40.5" customHeight="1">
      <c r="A21" s="92" t="s">
        <v>36</v>
      </c>
      <c r="B21" s="4" t="str">
        <f>'TARİH GİRİŞ'!H22</f>
        <v>02/Ara/2024-06/Ara/2024</v>
      </c>
      <c r="C21" s="111" t="s">
        <v>227</v>
      </c>
      <c r="D21" s="111" t="s">
        <v>227</v>
      </c>
      <c r="E21" s="111" t="s">
        <v>228</v>
      </c>
    </row>
    <row r="22" spans="1:5" s="55" customFormat="1" ht="40.5" customHeight="1">
      <c r="A22" s="92" t="s">
        <v>37</v>
      </c>
      <c r="B22" s="4" t="str">
        <f>'TARİH GİRİŞ'!H23</f>
        <v>09/Ara/2024-13/Ara/2024</v>
      </c>
      <c r="C22" s="111" t="s">
        <v>229</v>
      </c>
      <c r="D22" s="111" t="s">
        <v>229</v>
      </c>
      <c r="E22" s="111" t="s">
        <v>229</v>
      </c>
    </row>
    <row r="23" spans="1:5" ht="40.5" customHeight="1">
      <c r="A23" s="92" t="s">
        <v>38</v>
      </c>
      <c r="B23" s="4" t="str">
        <f>'TARİH GİRİŞ'!H24</f>
        <v>16/Ara/2024-20/Ara/2024</v>
      </c>
      <c r="C23" s="111" t="s">
        <v>230</v>
      </c>
      <c r="D23" s="111" t="s">
        <v>230</v>
      </c>
      <c r="E23" s="111" t="s">
        <v>230</v>
      </c>
    </row>
    <row r="24" spans="1:5" ht="40.5" customHeight="1">
      <c r="A24" s="92" t="s">
        <v>39</v>
      </c>
      <c r="B24" s="4" t="str">
        <f>'TARİH GİRİŞ'!H25</f>
        <v>23/Ara/2024-27/Ara/2024</v>
      </c>
      <c r="C24" s="111" t="s">
        <v>231</v>
      </c>
      <c r="D24" s="111" t="s">
        <v>231</v>
      </c>
      <c r="E24" s="111" t="s">
        <v>231</v>
      </c>
    </row>
    <row r="25" spans="1:5" s="55" customFormat="1" ht="40.5" customHeight="1">
      <c r="A25" s="92" t="s">
        <v>40</v>
      </c>
      <c r="B25" s="4" t="str">
        <f>'TARİH GİRİŞ'!H26</f>
        <v>30/Ara/2024-03/Oca/2025</v>
      </c>
      <c r="C25" s="111" t="s">
        <v>232</v>
      </c>
      <c r="D25" s="111" t="s">
        <v>232</v>
      </c>
      <c r="E25" s="111" t="s">
        <v>233</v>
      </c>
    </row>
    <row r="26" spans="1:5" ht="40.5" customHeight="1">
      <c r="A26" s="92" t="s">
        <v>41</v>
      </c>
      <c r="B26" s="4" t="str">
        <f>'TARİH GİRİŞ'!H27</f>
        <v>06/Oca/2025-10/Oca/2025</v>
      </c>
      <c r="C26" s="111" t="s">
        <v>234</v>
      </c>
      <c r="D26" s="111" t="s">
        <v>234</v>
      </c>
      <c r="E26" s="111" t="s">
        <v>235</v>
      </c>
    </row>
    <row r="27" spans="1:5" ht="40.5" customHeight="1">
      <c r="A27" s="92" t="s">
        <v>42</v>
      </c>
      <c r="B27" s="4" t="str">
        <f>'TARİH GİRİŞ'!H28</f>
        <v>13/Oca/2025-17/Oca/2025</v>
      </c>
      <c r="C27" s="111" t="s">
        <v>236</v>
      </c>
      <c r="D27" s="111" t="s">
        <v>236</v>
      </c>
      <c r="E27" s="111" t="s">
        <v>236</v>
      </c>
    </row>
    <row r="28" spans="1:5" ht="40.5" customHeight="1">
      <c r="A28" s="106" t="s">
        <v>43</v>
      </c>
      <c r="B28" s="107" t="str">
        <f>'TARİH GİRİŞ'!H29</f>
        <v>20/Oca/2025-24/Oca/2025</v>
      </c>
      <c r="C28" s="5" t="s">
        <v>127</v>
      </c>
      <c r="D28" s="5" t="s">
        <v>127</v>
      </c>
      <c r="E28" s="5" t="s">
        <v>127</v>
      </c>
    </row>
    <row r="29" spans="1:5" ht="40.5" customHeight="1">
      <c r="A29" s="106" t="s">
        <v>44</v>
      </c>
      <c r="B29" s="107" t="str">
        <f>'TARİH GİRİŞ'!H30</f>
        <v>27/Oca/2025-31/Oca/2025</v>
      </c>
      <c r="C29" s="5" t="s">
        <v>127</v>
      </c>
      <c r="D29" s="5" t="s">
        <v>127</v>
      </c>
      <c r="E29" s="5" t="s">
        <v>127</v>
      </c>
    </row>
    <row r="30" spans="1:5" ht="40.5" customHeight="1">
      <c r="A30" s="92" t="s">
        <v>45</v>
      </c>
      <c r="B30" s="4" t="str">
        <f>'TARİH GİRİŞ'!H31</f>
        <v>03/Şub/2025-07/Şub/2025</v>
      </c>
      <c r="C30" s="111" t="s">
        <v>237</v>
      </c>
      <c r="D30" s="111" t="s">
        <v>237</v>
      </c>
      <c r="E30" s="111" t="s">
        <v>237</v>
      </c>
    </row>
    <row r="31" spans="1:5" s="55" customFormat="1" ht="40.5" customHeight="1">
      <c r="A31" s="92" t="s">
        <v>46</v>
      </c>
      <c r="B31" s="4" t="str">
        <f>'TARİH GİRİŞ'!H32</f>
        <v>10/Şub/2025-14/Şub/2025</v>
      </c>
      <c r="C31" s="111" t="s">
        <v>238</v>
      </c>
      <c r="D31" s="111" t="s">
        <v>238</v>
      </c>
      <c r="E31" s="111" t="s">
        <v>239</v>
      </c>
    </row>
    <row r="32" spans="1:5" s="55" customFormat="1" ht="40.5" customHeight="1">
      <c r="A32" s="92" t="s">
        <v>47</v>
      </c>
      <c r="B32" s="4" t="str">
        <f>'TARİH GİRİŞ'!H33</f>
        <v>17/Şub/2025-21/Şub/2025</v>
      </c>
      <c r="C32" s="111" t="s">
        <v>240</v>
      </c>
      <c r="D32" s="111" t="s">
        <v>240</v>
      </c>
      <c r="E32" s="111" t="s">
        <v>240</v>
      </c>
    </row>
    <row r="33" spans="1:6" ht="40.5" customHeight="1">
      <c r="A33" s="92" t="s">
        <v>48</v>
      </c>
      <c r="B33" s="4" t="str">
        <f>'TARİH GİRİŞ'!H34</f>
        <v>24/Şub/2025-28/Şub/2025</v>
      </c>
      <c r="C33" s="111" t="s">
        <v>241</v>
      </c>
      <c r="D33" s="111" t="s">
        <v>241</v>
      </c>
      <c r="E33" s="111" t="s">
        <v>241</v>
      </c>
    </row>
    <row r="34" spans="1:6" ht="40.5" customHeight="1">
      <c r="A34" s="92" t="s">
        <v>49</v>
      </c>
      <c r="B34" s="4" t="str">
        <f>'TARİH GİRİŞ'!H35</f>
        <v>03/Mar/2025-07/Mar/2025</v>
      </c>
      <c r="C34" s="111" t="s">
        <v>242</v>
      </c>
      <c r="D34" s="111" t="s">
        <v>242</v>
      </c>
      <c r="E34" s="111" t="s">
        <v>242</v>
      </c>
    </row>
    <row r="35" spans="1:6" s="55" customFormat="1" ht="40.5" customHeight="1">
      <c r="A35" s="92" t="s">
        <v>50</v>
      </c>
      <c r="B35" s="4" t="str">
        <f>'TARİH GİRİŞ'!H36</f>
        <v>10/Mar/2025-14/Mar/2025</v>
      </c>
      <c r="C35" s="111" t="s">
        <v>243</v>
      </c>
      <c r="D35" s="111" t="s">
        <v>243</v>
      </c>
      <c r="E35" s="111" t="s">
        <v>243</v>
      </c>
    </row>
    <row r="36" spans="1:6" s="55" customFormat="1" ht="40.5" customHeight="1">
      <c r="A36" s="92" t="s">
        <v>51</v>
      </c>
      <c r="B36" s="4" t="str">
        <f>'TARİH GİRİŞ'!H37</f>
        <v>17/Mar/2025-21/Mar/2025</v>
      </c>
      <c r="C36" s="111" t="s">
        <v>244</v>
      </c>
      <c r="D36" s="111" t="s">
        <v>244</v>
      </c>
      <c r="E36" s="111" t="s">
        <v>244</v>
      </c>
    </row>
    <row r="37" spans="1:6" ht="40.5" customHeight="1">
      <c r="A37" s="92" t="s">
        <v>52</v>
      </c>
      <c r="B37" s="4" t="str">
        <f>'TARİH GİRİŞ'!H38</f>
        <v>24/Mar/2025-28/Mar/2025</v>
      </c>
      <c r="C37" s="111" t="s">
        <v>245</v>
      </c>
      <c r="D37" s="111" t="s">
        <v>245</v>
      </c>
      <c r="E37" s="111" t="s">
        <v>246</v>
      </c>
    </row>
    <row r="38" spans="1:6" s="55" customFormat="1" ht="40.5" customHeight="1">
      <c r="A38" s="106" t="s">
        <v>53</v>
      </c>
      <c r="B38" s="107" t="str">
        <f>'TARİH GİRİŞ'!H39</f>
        <v>31/Mar/2025-04/Nis/2025</v>
      </c>
      <c r="C38" s="5" t="s">
        <v>183</v>
      </c>
      <c r="D38" s="5" t="s">
        <v>183</v>
      </c>
      <c r="E38" s="5" t="s">
        <v>183</v>
      </c>
    </row>
    <row r="39" spans="1:6" s="55" customFormat="1" ht="40.5" customHeight="1">
      <c r="A39" s="92" t="s">
        <v>54</v>
      </c>
      <c r="B39" s="4" t="str">
        <f>'TARİH GİRİŞ'!H40</f>
        <v>07/Nis/2025-11/Nis/2025</v>
      </c>
      <c r="C39" s="111" t="s">
        <v>247</v>
      </c>
      <c r="D39" s="111" t="s">
        <v>247</v>
      </c>
      <c r="E39" s="111" t="s">
        <v>248</v>
      </c>
      <c r="F39" s="34"/>
    </row>
    <row r="40" spans="1:6" ht="40.5" customHeight="1">
      <c r="A40" s="92" t="s">
        <v>55</v>
      </c>
      <c r="B40" s="4" t="str">
        <f>'TARİH GİRİŞ'!H41</f>
        <v>14/Nis/2025-18/Nis/2025</v>
      </c>
      <c r="C40" s="111" t="s">
        <v>249</v>
      </c>
      <c r="D40" s="111" t="s">
        <v>249</v>
      </c>
      <c r="E40" s="111" t="s">
        <v>249</v>
      </c>
    </row>
    <row r="41" spans="1:6" ht="40.5" customHeight="1">
      <c r="A41" s="92" t="s">
        <v>56</v>
      </c>
      <c r="B41" s="4" t="str">
        <f>'TARİH GİRİŞ'!H42</f>
        <v>21/Nis/2025-25/Nis/2025</v>
      </c>
      <c r="C41" s="111" t="s">
        <v>250</v>
      </c>
      <c r="D41" s="111" t="s">
        <v>250</v>
      </c>
      <c r="E41" s="111" t="s">
        <v>250</v>
      </c>
    </row>
    <row r="42" spans="1:6" ht="40.5" customHeight="1">
      <c r="A42" s="92" t="s">
        <v>57</v>
      </c>
      <c r="B42" s="4" t="str">
        <f>'TARİH GİRİŞ'!H43</f>
        <v>28/Nis/2025-02/May/2025</v>
      </c>
      <c r="C42" s="111" t="s">
        <v>251</v>
      </c>
      <c r="D42" s="111" t="s">
        <v>251</v>
      </c>
      <c r="E42" s="111" t="s">
        <v>251</v>
      </c>
    </row>
    <row r="43" spans="1:6" s="55" customFormat="1" ht="40.5" customHeight="1">
      <c r="A43" s="92" t="s">
        <v>58</v>
      </c>
      <c r="B43" s="4" t="str">
        <f>'TARİH GİRİŞ'!H44</f>
        <v>05/May/2025-09/May/2025</v>
      </c>
      <c r="C43" s="111" t="s">
        <v>252</v>
      </c>
      <c r="D43" s="111" t="s">
        <v>252</v>
      </c>
      <c r="E43" s="111" t="s">
        <v>252</v>
      </c>
      <c r="F43" s="34"/>
    </row>
    <row r="44" spans="1:6" ht="40.5" customHeight="1">
      <c r="A44" s="92" t="s">
        <v>59</v>
      </c>
      <c r="B44" s="4" t="str">
        <f>'TARİH GİRİŞ'!H45</f>
        <v>12/May/2025-16/May/2025</v>
      </c>
      <c r="C44" s="111" t="s">
        <v>253</v>
      </c>
      <c r="D44" s="111" t="s">
        <v>253</v>
      </c>
      <c r="E44" s="111" t="s">
        <v>254</v>
      </c>
    </row>
    <row r="45" spans="1:6" ht="40.5" customHeight="1">
      <c r="A45" s="92" t="s">
        <v>60</v>
      </c>
      <c r="B45" s="4" t="str">
        <f>'TARİH GİRİŞ'!H46</f>
        <v>19/May/2025-23/May/2025</v>
      </c>
      <c r="C45" s="111" t="s">
        <v>255</v>
      </c>
      <c r="D45" s="111" t="s">
        <v>255</v>
      </c>
      <c r="E45" s="111" t="s">
        <v>255</v>
      </c>
    </row>
    <row r="46" spans="1:6" ht="40.5" customHeight="1">
      <c r="A46" s="92" t="s">
        <v>123</v>
      </c>
      <c r="B46" s="4" t="str">
        <f>'TARİH GİRİŞ'!H47</f>
        <v>26/May/2025-30/May/2025</v>
      </c>
      <c r="C46" s="111" t="s">
        <v>256</v>
      </c>
      <c r="D46" s="111" t="s">
        <v>256</v>
      </c>
      <c r="E46" s="111" t="s">
        <v>256</v>
      </c>
    </row>
    <row r="47" spans="1:6" ht="20.399999999999999">
      <c r="A47" s="92" t="s">
        <v>124</v>
      </c>
      <c r="B47" s="4" t="str">
        <f>'TARİH GİRİŞ'!H48</f>
        <v>02/Haz/2025-06/Haz/2025</v>
      </c>
      <c r="C47" s="111" t="s">
        <v>257</v>
      </c>
      <c r="D47" s="111" t="s">
        <v>257</v>
      </c>
      <c r="E47" s="111" t="s">
        <v>257</v>
      </c>
    </row>
    <row r="48" spans="1:6" ht="30.6">
      <c r="A48" s="92" t="s">
        <v>126</v>
      </c>
      <c r="B48" s="4" t="str">
        <f>'TARİH GİRİŞ'!H49</f>
        <v>09/Haz/2025-13/Haz/2025</v>
      </c>
      <c r="C48" s="111" t="s">
        <v>258</v>
      </c>
      <c r="D48" s="111" t="s">
        <v>258</v>
      </c>
      <c r="E48" s="111" t="s">
        <v>258</v>
      </c>
    </row>
    <row r="49" spans="1:5">
      <c r="A49" s="92" t="s">
        <v>213</v>
      </c>
      <c r="B49" s="4" t="str">
        <f>'TARİH GİRİŞ'!H50</f>
        <v>16/Haz/2025-20/Haz/2025</v>
      </c>
      <c r="C49" s="111" t="s">
        <v>212</v>
      </c>
      <c r="D49" s="111" t="s">
        <v>212</v>
      </c>
      <c r="E49" s="111" t="s">
        <v>212</v>
      </c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11">
    <tabColor theme="6" tint="-0.499984740745262"/>
  </sheetPr>
  <dimension ref="A5:AI178"/>
  <sheetViews>
    <sheetView workbookViewId="0">
      <selection activeCell="B48" sqref="B48"/>
    </sheetView>
  </sheetViews>
  <sheetFormatPr defaultColWidth="9.109375" defaultRowHeight="13.2"/>
  <cols>
    <col min="1" max="1" width="9.109375" style="34"/>
    <col min="2" max="2" width="30.88671875" style="34" customWidth="1"/>
    <col min="3" max="5" width="25.6640625" style="34" customWidth="1"/>
    <col min="6" max="16384" width="9.109375" style="34"/>
  </cols>
  <sheetData>
    <row r="5" spans="1:35" s="55" customFormat="1">
      <c r="Q5" s="34"/>
      <c r="S5" s="34"/>
      <c r="T5" s="34"/>
      <c r="AG5" s="34"/>
      <c r="AI5" s="34"/>
    </row>
    <row r="6" spans="1:35" s="55" customFormat="1">
      <c r="Q6" s="56"/>
      <c r="R6" s="56"/>
      <c r="S6" s="56"/>
      <c r="T6" s="34"/>
      <c r="AG6" s="56"/>
      <c r="AH6" s="56"/>
      <c r="AI6" s="56"/>
    </row>
    <row r="7" spans="1:35" s="55" customFormat="1">
      <c r="Q7" s="56"/>
      <c r="R7" s="56"/>
      <c r="S7" s="56"/>
      <c r="T7" s="34"/>
      <c r="AG7" s="56"/>
      <c r="AH7" s="56"/>
      <c r="AI7" s="56"/>
    </row>
    <row r="8" spans="1:35" s="55" customFormat="1" ht="12.75" customHeight="1">
      <c r="A8" s="353"/>
      <c r="B8" s="354"/>
      <c r="C8" s="114" t="s">
        <v>8</v>
      </c>
      <c r="D8" s="114" t="s">
        <v>9</v>
      </c>
      <c r="E8" s="114" t="s">
        <v>10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34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</row>
    <row r="9" spans="1:35" s="55" customFormat="1" ht="40.5" customHeight="1">
      <c r="A9" s="92" t="s">
        <v>24</v>
      </c>
      <c r="B9" s="1" t="str">
        <f>'TARİH GİRİŞ'!H10</f>
        <v>09/Eyl/2024-13/Eyl/2024</v>
      </c>
      <c r="C9" s="115" t="s">
        <v>81</v>
      </c>
      <c r="D9" s="115" t="s">
        <v>81</v>
      </c>
      <c r="E9" s="115" t="s">
        <v>82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34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</row>
    <row r="10" spans="1:35" s="55" customFormat="1" ht="40.5" customHeight="1">
      <c r="A10" s="92" t="s">
        <v>25</v>
      </c>
      <c r="B10" s="1" t="str">
        <f>'TARİH GİRİŞ'!H11</f>
        <v>16/Eyl/2024-20/Eyl/2024</v>
      </c>
      <c r="C10" s="115" t="s">
        <v>83</v>
      </c>
      <c r="D10" s="115" t="s">
        <v>83</v>
      </c>
      <c r="E10" s="115" t="s">
        <v>84</v>
      </c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34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</row>
    <row r="11" spans="1:35" ht="40.5" customHeight="1">
      <c r="A11" s="92" t="s">
        <v>26</v>
      </c>
      <c r="B11" s="1" t="str">
        <f>'TARİH GİRİŞ'!H12</f>
        <v>23/Eyl/2024-27/Eyl/2024</v>
      </c>
      <c r="C11" s="115" t="s">
        <v>85</v>
      </c>
      <c r="D11" s="115" t="s">
        <v>85</v>
      </c>
      <c r="E11" s="115" t="s">
        <v>85</v>
      </c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</row>
    <row r="12" spans="1:35" ht="40.5" customHeight="1">
      <c r="A12" s="92" t="s">
        <v>27</v>
      </c>
      <c r="B12" s="1" t="str">
        <f>'TARİH GİRİŞ'!H13</f>
        <v>30/Eyl/2024-04/Eki/2024</v>
      </c>
      <c r="C12" s="115" t="s">
        <v>86</v>
      </c>
      <c r="D12" s="115" t="s">
        <v>87</v>
      </c>
      <c r="E12" s="115" t="s">
        <v>87</v>
      </c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</row>
    <row r="13" spans="1:35" ht="40.5" customHeight="1">
      <c r="A13" s="92" t="s">
        <v>28</v>
      </c>
      <c r="B13" s="1" t="str">
        <f>'TARİH GİRİŞ'!H14</f>
        <v>07/Eki/2024-11/Eki/2024</v>
      </c>
      <c r="C13" s="115" t="s">
        <v>88</v>
      </c>
      <c r="D13" s="115" t="s">
        <v>88</v>
      </c>
      <c r="E13" s="115" t="s">
        <v>88</v>
      </c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</row>
    <row r="14" spans="1:35" ht="40.5" customHeight="1">
      <c r="A14" s="92" t="s">
        <v>29</v>
      </c>
      <c r="B14" s="1" t="str">
        <f>'TARİH GİRİŞ'!H15</f>
        <v>14/Eki/2024-18/Eki/2024</v>
      </c>
      <c r="C14" s="115" t="s">
        <v>89</v>
      </c>
      <c r="D14" s="115" t="s">
        <v>89</v>
      </c>
      <c r="E14" s="115" t="s">
        <v>89</v>
      </c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</row>
    <row r="15" spans="1:35" ht="40.5" customHeight="1">
      <c r="A15" s="92" t="s">
        <v>30</v>
      </c>
      <c r="B15" s="1" t="str">
        <f>'TARİH GİRİŞ'!H16</f>
        <v>21/Eki/2024-25/Eki/2024</v>
      </c>
      <c r="C15" s="116" t="s">
        <v>89</v>
      </c>
      <c r="D15" s="116" t="s">
        <v>89</v>
      </c>
      <c r="E15" s="116" t="s">
        <v>89</v>
      </c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</row>
    <row r="16" spans="1:35" ht="40.5" customHeight="1">
      <c r="A16" s="92" t="s">
        <v>31</v>
      </c>
      <c r="B16" s="1" t="str">
        <f>'TARİH GİRİŞ'!H17</f>
        <v>28/Eki/2024-01/Kas/2024</v>
      </c>
      <c r="C16" s="116" t="s">
        <v>90</v>
      </c>
      <c r="D16" s="117" t="s">
        <v>90</v>
      </c>
      <c r="E16" s="116" t="s">
        <v>90</v>
      </c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</row>
    <row r="17" spans="1:35" ht="40.5" customHeight="1">
      <c r="A17" s="92" t="s">
        <v>32</v>
      </c>
      <c r="B17" s="1" t="str">
        <f>'TARİH GİRİŞ'!H18</f>
        <v>04/Kas/2024-08/Kas/2024</v>
      </c>
      <c r="C17" s="115" t="s">
        <v>91</v>
      </c>
      <c r="D17" s="115" t="s">
        <v>91</v>
      </c>
      <c r="E17" s="115" t="s">
        <v>91</v>
      </c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</row>
    <row r="18" spans="1:35" s="55" customFormat="1" ht="40.5" customHeight="1">
      <c r="A18" s="106" t="s">
        <v>33</v>
      </c>
      <c r="B18" s="107" t="str">
        <f>'TARİH GİRİŞ'!H19</f>
        <v>11/Kas/2024-15/Kas/2024</v>
      </c>
      <c r="C18" s="119" t="s">
        <v>152</v>
      </c>
      <c r="D18" s="119" t="s">
        <v>152</v>
      </c>
      <c r="E18" s="119" t="s">
        <v>152</v>
      </c>
      <c r="Q18" s="34"/>
      <c r="S18" s="34"/>
      <c r="T18" s="34"/>
      <c r="AG18" s="34"/>
      <c r="AI18" s="34"/>
    </row>
    <row r="19" spans="1:35" s="55" customFormat="1" ht="40.5" customHeight="1">
      <c r="A19" s="92" t="s">
        <v>34</v>
      </c>
      <c r="B19" s="1" t="str">
        <f>'TARİH GİRİŞ'!H20</f>
        <v>18/Kas/2024-22/Kas/2024</v>
      </c>
      <c r="C19" s="115" t="s">
        <v>92</v>
      </c>
      <c r="D19" s="115" t="s">
        <v>92</v>
      </c>
      <c r="E19" s="115" t="s">
        <v>92</v>
      </c>
      <c r="Q19" s="56"/>
      <c r="R19" s="56"/>
      <c r="S19" s="56"/>
      <c r="T19" s="34"/>
      <c r="AG19" s="56"/>
      <c r="AH19" s="56"/>
      <c r="AI19" s="56"/>
    </row>
    <row r="20" spans="1:35" s="55" customFormat="1" ht="40.5" customHeight="1">
      <c r="A20" s="92" t="s">
        <v>35</v>
      </c>
      <c r="B20" s="1" t="str">
        <f>'TARİH GİRİŞ'!H21</f>
        <v>25/Kas/2024-29/Kas/2024</v>
      </c>
      <c r="C20" s="115" t="s">
        <v>93</v>
      </c>
      <c r="D20" s="115" t="s">
        <v>93</v>
      </c>
      <c r="E20" s="115" t="s">
        <v>93</v>
      </c>
      <c r="Q20" s="56"/>
      <c r="R20" s="56"/>
      <c r="S20" s="56"/>
      <c r="T20" s="34"/>
      <c r="AG20" s="56"/>
      <c r="AH20" s="56"/>
      <c r="AI20" s="56"/>
    </row>
    <row r="21" spans="1:35" s="55" customFormat="1" ht="40.5" customHeight="1">
      <c r="A21" s="92" t="s">
        <v>36</v>
      </c>
      <c r="B21" s="1" t="str">
        <f>'TARİH GİRİŞ'!H22</f>
        <v>02/Ara/2024-06/Ara/2024</v>
      </c>
      <c r="C21" s="118" t="s">
        <v>93</v>
      </c>
      <c r="D21" s="118" t="s">
        <v>93</v>
      </c>
      <c r="E21" s="118" t="s">
        <v>93</v>
      </c>
      <c r="Q21" s="56"/>
      <c r="R21" s="56"/>
      <c r="S21" s="56"/>
      <c r="T21" s="34"/>
      <c r="AG21" s="56"/>
      <c r="AH21" s="56"/>
      <c r="AI21" s="56"/>
    </row>
    <row r="22" spans="1:35" s="55" customFormat="1" ht="40.5" customHeight="1">
      <c r="A22" s="92" t="s">
        <v>37</v>
      </c>
      <c r="B22" s="1" t="str">
        <f>'TARİH GİRİŞ'!H23</f>
        <v>09/Ara/2024-13/Ara/2024</v>
      </c>
      <c r="C22" s="115" t="s">
        <v>94</v>
      </c>
      <c r="D22" s="115" t="s">
        <v>94</v>
      </c>
      <c r="E22" s="115" t="s">
        <v>94</v>
      </c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34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</row>
    <row r="23" spans="1:35" s="55" customFormat="1" ht="40.5" customHeight="1">
      <c r="A23" s="92" t="s">
        <v>38</v>
      </c>
      <c r="B23" s="1" t="str">
        <f>'TARİH GİRİŞ'!H24</f>
        <v>16/Ara/2024-20/Ara/2024</v>
      </c>
      <c r="C23" s="115" t="s">
        <v>95</v>
      </c>
      <c r="D23" s="115" t="s">
        <v>95</v>
      </c>
      <c r="E23" s="115" t="s">
        <v>95</v>
      </c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34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</row>
    <row r="24" spans="1:35" s="55" customFormat="1" ht="40.5" customHeight="1">
      <c r="A24" s="92" t="s">
        <v>39</v>
      </c>
      <c r="B24" s="1" t="str">
        <f>'TARİH GİRİŞ'!H25</f>
        <v>23/Ara/2024-27/Ara/2024</v>
      </c>
      <c r="C24" s="116" t="s">
        <v>96</v>
      </c>
      <c r="D24" s="116" t="s">
        <v>96</v>
      </c>
      <c r="E24" s="116" t="s">
        <v>96</v>
      </c>
      <c r="F24" s="56"/>
      <c r="G24" s="56"/>
      <c r="H24" s="56"/>
      <c r="I24" s="56"/>
      <c r="J24" s="63"/>
      <c r="K24" s="56"/>
      <c r="L24" s="56"/>
      <c r="M24" s="56"/>
      <c r="N24" s="56"/>
      <c r="O24" s="56"/>
      <c r="P24" s="56"/>
      <c r="Q24" s="56"/>
      <c r="R24" s="56"/>
      <c r="S24" s="56"/>
      <c r="T24" s="34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</row>
    <row r="25" spans="1:35" s="55" customFormat="1" ht="40.5" customHeight="1">
      <c r="A25" s="92" t="s">
        <v>40</v>
      </c>
      <c r="B25" s="1" t="str">
        <f>'TARİH GİRİŞ'!H26</f>
        <v>30/Ara/2024-03/Oca/2025</v>
      </c>
      <c r="C25" s="115" t="s">
        <v>96</v>
      </c>
      <c r="D25" s="115" t="s">
        <v>96</v>
      </c>
      <c r="E25" s="120" t="s">
        <v>96</v>
      </c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34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</row>
    <row r="26" spans="1:35" ht="40.5" customHeight="1">
      <c r="A26" s="92" t="s">
        <v>41</v>
      </c>
      <c r="B26" s="1" t="str">
        <f>'TARİH GİRİŞ'!H27</f>
        <v>06/Oca/2025-10/Oca/2025</v>
      </c>
      <c r="C26" s="115" t="s">
        <v>97</v>
      </c>
      <c r="D26" s="115" t="s">
        <v>97</v>
      </c>
      <c r="E26" s="115" t="s">
        <v>97</v>
      </c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</row>
    <row r="27" spans="1:35" ht="40.5" customHeight="1">
      <c r="A27" s="92" t="s">
        <v>42</v>
      </c>
      <c r="B27" s="1" t="str">
        <f>'TARİH GİRİŞ'!H28</f>
        <v>13/Oca/2025-17/Oca/2025</v>
      </c>
      <c r="C27" s="115" t="s">
        <v>98</v>
      </c>
      <c r="D27" s="115" t="s">
        <v>98</v>
      </c>
      <c r="E27" s="115" t="s">
        <v>98</v>
      </c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</row>
    <row r="28" spans="1:35" ht="40.5" customHeight="1">
      <c r="A28" s="106" t="s">
        <v>43</v>
      </c>
      <c r="B28" s="107" t="str">
        <f>'TARİH GİRİŞ'!H29</f>
        <v>20/Oca/2025-24/Oca/2025</v>
      </c>
      <c r="C28" s="119" t="s">
        <v>127</v>
      </c>
      <c r="D28" s="119" t="s">
        <v>127</v>
      </c>
      <c r="E28" s="119" t="s">
        <v>127</v>
      </c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</row>
    <row r="29" spans="1:35" ht="40.5" customHeight="1">
      <c r="A29" s="106" t="s">
        <v>44</v>
      </c>
      <c r="B29" s="107" t="str">
        <f>'TARİH GİRİŞ'!H30</f>
        <v>27/Oca/2025-31/Oca/2025</v>
      </c>
      <c r="C29" s="119" t="s">
        <v>127</v>
      </c>
      <c r="D29" s="119" t="s">
        <v>127</v>
      </c>
      <c r="E29" s="119" t="s">
        <v>127</v>
      </c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</row>
    <row r="30" spans="1:35" ht="40.5" customHeight="1">
      <c r="A30" s="92" t="s">
        <v>45</v>
      </c>
      <c r="B30" s="1" t="str">
        <f>'TARİH GİRİŞ'!H31</f>
        <v>03/Şub/2025-07/Şub/2025</v>
      </c>
      <c r="C30" s="115" t="s">
        <v>98</v>
      </c>
      <c r="D30" s="115" t="s">
        <v>98</v>
      </c>
      <c r="E30" s="115" t="s">
        <v>98</v>
      </c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</row>
    <row r="31" spans="1:35" ht="40.5" customHeight="1">
      <c r="A31" s="92" t="s">
        <v>46</v>
      </c>
      <c r="B31" s="1" t="str">
        <f>'TARİH GİRİŞ'!H32</f>
        <v>10/Şub/2025-14/Şub/2025</v>
      </c>
      <c r="C31" s="115" t="s">
        <v>99</v>
      </c>
      <c r="D31" s="115" t="s">
        <v>99</v>
      </c>
      <c r="E31" s="115" t="s">
        <v>328</v>
      </c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</row>
    <row r="32" spans="1:35" s="55" customFormat="1" ht="40.5" customHeight="1">
      <c r="A32" s="92" t="s">
        <v>47</v>
      </c>
      <c r="B32" s="1" t="str">
        <f>'TARİH GİRİŞ'!H33</f>
        <v>17/Şub/2025-21/Şub/2025</v>
      </c>
      <c r="C32" s="115" t="s">
        <v>328</v>
      </c>
      <c r="D32" s="115" t="s">
        <v>329</v>
      </c>
      <c r="E32" s="115" t="s">
        <v>329</v>
      </c>
      <c r="Q32" s="34"/>
      <c r="S32" s="34"/>
      <c r="T32" s="34"/>
      <c r="AG32" s="34"/>
      <c r="AI32" s="34"/>
    </row>
    <row r="33" spans="1:35" s="55" customFormat="1" ht="40.5" customHeight="1">
      <c r="A33" s="92" t="s">
        <v>48</v>
      </c>
      <c r="B33" s="1" t="str">
        <f>'TARİH GİRİŞ'!H34</f>
        <v>24/Şub/2025-28/Şub/2025</v>
      </c>
      <c r="C33" s="115" t="s">
        <v>100</v>
      </c>
      <c r="D33" s="115" t="s">
        <v>100</v>
      </c>
      <c r="E33" s="115" t="s">
        <v>101</v>
      </c>
      <c r="Q33" s="56"/>
      <c r="R33" s="56"/>
      <c r="S33" s="56"/>
      <c r="T33" s="34"/>
      <c r="AG33" s="56"/>
      <c r="AH33" s="56"/>
      <c r="AI33" s="56"/>
    </row>
    <row r="34" spans="1:35" s="55" customFormat="1" ht="40.5" customHeight="1">
      <c r="A34" s="92" t="s">
        <v>49</v>
      </c>
      <c r="B34" s="1" t="str">
        <f>'TARİH GİRİŞ'!H35</f>
        <v>03/Mar/2025-07/Mar/2025</v>
      </c>
      <c r="C34" s="115" t="s">
        <v>101</v>
      </c>
      <c r="D34" s="115" t="s">
        <v>102</v>
      </c>
      <c r="E34" s="115" t="s">
        <v>102</v>
      </c>
      <c r="Q34" s="56"/>
      <c r="R34" s="56"/>
      <c r="S34" s="56"/>
      <c r="T34" s="34"/>
      <c r="AG34" s="56"/>
      <c r="AH34" s="56"/>
      <c r="AI34" s="56"/>
    </row>
    <row r="35" spans="1:35" s="55" customFormat="1" ht="40.5" customHeight="1">
      <c r="A35" s="92" t="s">
        <v>50</v>
      </c>
      <c r="B35" s="1" t="str">
        <f>'TARİH GİRİŞ'!H36</f>
        <v>10/Mar/2025-14/Mar/2025</v>
      </c>
      <c r="C35" s="115" t="s">
        <v>103</v>
      </c>
      <c r="D35" s="115" t="s">
        <v>103</v>
      </c>
      <c r="E35" s="115" t="s">
        <v>103</v>
      </c>
      <c r="Q35" s="56"/>
      <c r="R35" s="56"/>
      <c r="S35" s="56"/>
      <c r="T35" s="34"/>
      <c r="AG35" s="56"/>
      <c r="AH35" s="56"/>
      <c r="AI35" s="56"/>
    </row>
    <row r="36" spans="1:35" s="55" customFormat="1" ht="40.5" customHeight="1">
      <c r="A36" s="92" t="s">
        <v>51</v>
      </c>
      <c r="B36" s="1" t="str">
        <f>'TARİH GİRİŞ'!H37</f>
        <v>17/Mar/2025-21/Mar/2025</v>
      </c>
      <c r="C36" s="115" t="s">
        <v>104</v>
      </c>
      <c r="D36" s="115" t="s">
        <v>104</v>
      </c>
      <c r="E36" s="115" t="s">
        <v>104</v>
      </c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34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</row>
    <row r="37" spans="1:35" s="55" customFormat="1" ht="40.5" customHeight="1">
      <c r="A37" s="92" t="s">
        <v>52</v>
      </c>
      <c r="B37" s="1" t="str">
        <f>'TARİH GİRİŞ'!H38</f>
        <v>24/Mar/2025-28/Mar/2025</v>
      </c>
      <c r="C37" s="115" t="s">
        <v>105</v>
      </c>
      <c r="D37" s="115" t="s">
        <v>105</v>
      </c>
      <c r="E37" s="115" t="s">
        <v>106</v>
      </c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34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</row>
    <row r="38" spans="1:35" s="55" customFormat="1" ht="40.5" customHeight="1">
      <c r="A38" s="106" t="s">
        <v>53</v>
      </c>
      <c r="B38" s="107" t="str">
        <f>'TARİH GİRİŞ'!H39</f>
        <v>31/Mar/2025-04/Nis/2025</v>
      </c>
      <c r="C38" s="106" t="s">
        <v>183</v>
      </c>
      <c r="D38" s="106" t="s">
        <v>183</v>
      </c>
      <c r="E38" s="106" t="s">
        <v>183</v>
      </c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34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</row>
    <row r="39" spans="1:35" s="55" customFormat="1" ht="40.5" customHeight="1">
      <c r="A39" s="92" t="s">
        <v>54</v>
      </c>
      <c r="B39" s="1" t="str">
        <f>'TARİH GİRİŞ'!H40</f>
        <v>07/Nis/2025-11/Nis/2025</v>
      </c>
      <c r="C39" s="115" t="s">
        <v>107</v>
      </c>
      <c r="D39" s="115" t="s">
        <v>107</v>
      </c>
      <c r="E39" s="115" t="s">
        <v>107</v>
      </c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34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</row>
    <row r="40" spans="1:35" ht="40.5" customHeight="1">
      <c r="A40" s="92" t="s">
        <v>55</v>
      </c>
      <c r="B40" s="1" t="str">
        <f>'TARİH GİRİŞ'!H41</f>
        <v>14/Nis/2025-18/Nis/2025</v>
      </c>
      <c r="C40" s="115" t="s">
        <v>108</v>
      </c>
      <c r="D40" s="115" t="s">
        <v>108</v>
      </c>
      <c r="E40" s="115" t="s">
        <v>109</v>
      </c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</row>
    <row r="41" spans="1:35" ht="40.5" customHeight="1">
      <c r="A41" s="92" t="s">
        <v>56</v>
      </c>
      <c r="B41" s="1" t="str">
        <f>'TARİH GİRİŞ'!H42</f>
        <v>21/Nis/2025-25/Nis/2025</v>
      </c>
      <c r="C41" s="115" t="s">
        <v>109</v>
      </c>
      <c r="D41" s="115" t="s">
        <v>110</v>
      </c>
      <c r="E41" s="120" t="s">
        <v>110</v>
      </c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</row>
    <row r="42" spans="1:35" ht="40.5" customHeight="1">
      <c r="A42" s="92" t="s">
        <v>57</v>
      </c>
      <c r="B42" s="1" t="str">
        <f>'TARİH GİRİŞ'!H43</f>
        <v>28/Nis/2025-02/May/2025</v>
      </c>
      <c r="C42" s="115" t="s">
        <v>330</v>
      </c>
      <c r="D42" s="115" t="s">
        <v>330</v>
      </c>
      <c r="E42" s="115" t="s">
        <v>330</v>
      </c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</row>
    <row r="43" spans="1:35" ht="40.5" customHeight="1">
      <c r="A43" s="92" t="s">
        <v>58</v>
      </c>
      <c r="B43" s="1" t="str">
        <f>'TARİH GİRİŞ'!H44</f>
        <v>05/May/2025-09/May/2025</v>
      </c>
      <c r="C43" s="115" t="s">
        <v>330</v>
      </c>
      <c r="D43" s="115" t="s">
        <v>330</v>
      </c>
      <c r="E43" s="115" t="s">
        <v>330</v>
      </c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</row>
    <row r="44" spans="1:35" ht="36">
      <c r="A44" s="92" t="s">
        <v>59</v>
      </c>
      <c r="B44" s="1" t="str">
        <f>'TARİH GİRİŞ'!H45</f>
        <v>12/May/2025-16/May/2025</v>
      </c>
      <c r="C44" s="115" t="s">
        <v>111</v>
      </c>
      <c r="D44" s="115" t="s">
        <v>111</v>
      </c>
      <c r="E44" s="115" t="s">
        <v>111</v>
      </c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</row>
    <row r="45" spans="1:35" s="55" customFormat="1" ht="36">
      <c r="A45" s="92" t="s">
        <v>60</v>
      </c>
      <c r="B45" s="1" t="str">
        <f>'TARİH GİRİŞ'!H46</f>
        <v>19/May/2025-23/May/2025</v>
      </c>
      <c r="C45" s="121" t="s">
        <v>112</v>
      </c>
      <c r="D45" s="115" t="s">
        <v>112</v>
      </c>
      <c r="E45" s="115" t="s">
        <v>112</v>
      </c>
      <c r="Q45" s="34"/>
      <c r="S45" s="34"/>
      <c r="T45" s="34"/>
      <c r="AG45" s="34"/>
      <c r="AI45" s="34"/>
    </row>
    <row r="46" spans="1:35" s="55" customFormat="1" ht="24">
      <c r="A46" s="92" t="s">
        <v>123</v>
      </c>
      <c r="B46" s="1" t="str">
        <f>'TARİH GİRİŞ'!H47</f>
        <v>26/May/2025-30/May/2025</v>
      </c>
      <c r="C46" s="115" t="s">
        <v>113</v>
      </c>
      <c r="D46" s="115" t="s">
        <v>113</v>
      </c>
      <c r="E46" s="115" t="s">
        <v>113</v>
      </c>
      <c r="Q46" s="56"/>
      <c r="R46" s="56"/>
      <c r="S46" s="56"/>
      <c r="T46" s="34"/>
      <c r="AG46" s="56"/>
      <c r="AH46" s="56"/>
      <c r="AI46" s="56"/>
    </row>
    <row r="47" spans="1:35" s="55" customFormat="1" ht="24">
      <c r="A47" s="92" t="s">
        <v>124</v>
      </c>
      <c r="B47" s="1" t="str">
        <f>'TARİH GİRİŞ'!H48</f>
        <v>02/Haz/2025-06/Haz/2025</v>
      </c>
      <c r="C47" s="115" t="s">
        <v>113</v>
      </c>
      <c r="D47" s="115" t="s">
        <v>113</v>
      </c>
      <c r="E47" s="115" t="s">
        <v>113</v>
      </c>
      <c r="Q47" s="56"/>
      <c r="R47" s="56"/>
      <c r="S47" s="56"/>
      <c r="T47" s="34"/>
      <c r="AG47" s="56"/>
      <c r="AH47" s="56"/>
      <c r="AI47" s="56"/>
    </row>
    <row r="48" spans="1:35" ht="24">
      <c r="A48" s="92" t="s">
        <v>126</v>
      </c>
      <c r="B48" s="1" t="str">
        <f>'TARİH GİRİŞ'!H49</f>
        <v>09/Haz/2025-13/Haz/2025</v>
      </c>
      <c r="C48" s="120" t="s">
        <v>113</v>
      </c>
      <c r="D48" s="115" t="s">
        <v>113</v>
      </c>
      <c r="E48" s="115" t="s">
        <v>113</v>
      </c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</row>
    <row r="49" spans="1:35">
      <c r="A49" s="92" t="s">
        <v>213</v>
      </c>
      <c r="B49" s="1" t="str">
        <f>'TARİH GİRİŞ'!H50</f>
        <v>16/Haz/2025-20/Haz/2025</v>
      </c>
      <c r="C49" s="117" t="s">
        <v>212</v>
      </c>
      <c r="D49" s="117" t="s">
        <v>212</v>
      </c>
      <c r="E49" s="117" t="s">
        <v>212</v>
      </c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</row>
    <row r="50" spans="1:35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</row>
    <row r="51" spans="1:3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</row>
    <row r="52" spans="1:35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</row>
    <row r="53" spans="1:35" s="55" customFormat="1">
      <c r="Q53" s="34"/>
      <c r="S53" s="34"/>
      <c r="T53" s="34"/>
      <c r="AG53" s="34"/>
      <c r="AI53" s="34"/>
    </row>
    <row r="54" spans="1:35" s="55" customFormat="1">
      <c r="Q54" s="56"/>
      <c r="R54" s="56"/>
      <c r="S54" s="56"/>
      <c r="T54" s="34"/>
      <c r="AG54" s="56"/>
      <c r="AH54" s="56"/>
      <c r="AI54" s="56"/>
    </row>
    <row r="55" spans="1:35" s="55" customFormat="1">
      <c r="Q55" s="56"/>
      <c r="R55" s="56"/>
      <c r="S55" s="56"/>
      <c r="T55" s="34"/>
      <c r="AG55" s="56"/>
      <c r="AH55" s="56"/>
      <c r="AI55" s="56"/>
    </row>
    <row r="56" spans="1:35" s="55" customFormat="1">
      <c r="Q56" s="56"/>
      <c r="R56" s="56"/>
      <c r="S56" s="56"/>
      <c r="T56" s="34"/>
      <c r="AG56" s="56"/>
      <c r="AH56" s="56"/>
      <c r="AI56" s="56"/>
    </row>
    <row r="57" spans="1:35" s="55" customFormat="1" ht="12.75" customHeight="1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34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</row>
    <row r="58" spans="1:35" s="55" customFormat="1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34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</row>
    <row r="59" spans="1:35" s="55" customFormat="1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34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</row>
    <row r="60" spans="1:35" s="55" customFormat="1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34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</row>
    <row r="61" spans="1:3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</row>
    <row r="62" spans="1:3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</row>
    <row r="63" spans="1:35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</row>
    <row r="64" spans="1:35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</row>
    <row r="65" spans="1:35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</row>
    <row r="66" spans="1:3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</row>
    <row r="67" spans="1:35" s="55" customFormat="1">
      <c r="Q67" s="34"/>
      <c r="S67" s="34"/>
      <c r="T67" s="34"/>
      <c r="AG67" s="34"/>
      <c r="AI67" s="34"/>
    </row>
    <row r="68" spans="1:35" s="55" customFormat="1">
      <c r="Q68" s="56"/>
      <c r="R68" s="56"/>
      <c r="S68" s="56"/>
      <c r="T68" s="34"/>
      <c r="AG68" s="56"/>
      <c r="AH68" s="56"/>
      <c r="AI68" s="56"/>
    </row>
    <row r="69" spans="1:35" s="55" customFormat="1">
      <c r="Q69" s="56"/>
      <c r="R69" s="56"/>
      <c r="S69" s="56"/>
      <c r="T69" s="34"/>
      <c r="AG69" s="56"/>
      <c r="AH69" s="56"/>
      <c r="AI69" s="56"/>
    </row>
    <row r="70" spans="1:35" s="55" customFormat="1">
      <c r="Q70" s="56"/>
      <c r="R70" s="56"/>
      <c r="S70" s="56"/>
      <c r="T70" s="34"/>
      <c r="AG70" s="56"/>
      <c r="AH70" s="56"/>
      <c r="AI70" s="56"/>
    </row>
    <row r="71" spans="1:35" s="55" customFormat="1" ht="12.75" customHeight="1">
      <c r="A71" s="34"/>
      <c r="B71" s="34"/>
      <c r="C71" s="56"/>
      <c r="D71" s="34"/>
      <c r="E71" s="34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34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</row>
    <row r="72" spans="1:35" s="55" customFormat="1">
      <c r="A72" s="34"/>
      <c r="B72" s="34"/>
      <c r="C72" s="34"/>
      <c r="D72" s="34"/>
      <c r="E72" s="34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34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</row>
    <row r="73" spans="1:35" s="55" customFormat="1">
      <c r="A73" s="34"/>
      <c r="B73" s="34"/>
      <c r="C73" s="34"/>
      <c r="D73" s="34"/>
      <c r="E73" s="34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34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</row>
    <row r="74" spans="1:35">
      <c r="C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</row>
    <row r="75" spans="1:35"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</row>
    <row r="76" spans="1:35"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</row>
    <row r="77" spans="1:35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</row>
    <row r="78" spans="1:35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</row>
    <row r="79" spans="1:35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</row>
    <row r="80" spans="1:35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</row>
    <row r="81" spans="1:35" s="55" customFormat="1">
      <c r="Q81" s="34"/>
      <c r="S81" s="34"/>
      <c r="T81" s="34"/>
      <c r="AG81" s="34"/>
      <c r="AI81" s="34"/>
    </row>
    <row r="82" spans="1:35" s="55" customFormat="1">
      <c r="Q82" s="56"/>
      <c r="R82" s="56"/>
      <c r="S82" s="56"/>
      <c r="T82" s="34"/>
      <c r="AG82" s="56"/>
      <c r="AH82" s="56"/>
      <c r="AI82" s="56"/>
    </row>
    <row r="83" spans="1:35" s="55" customFormat="1">
      <c r="Q83" s="56"/>
      <c r="R83" s="56"/>
      <c r="S83" s="56"/>
      <c r="T83" s="34"/>
      <c r="AG83" s="56"/>
      <c r="AH83" s="56"/>
      <c r="AI83" s="56"/>
    </row>
    <row r="84" spans="1:35" s="55" customFormat="1">
      <c r="Q84" s="56"/>
      <c r="R84" s="56"/>
      <c r="S84" s="56"/>
      <c r="T84" s="34"/>
      <c r="AG84" s="56"/>
      <c r="AH84" s="56"/>
      <c r="AI84" s="56"/>
    </row>
    <row r="85" spans="1:35" s="55" customFormat="1" ht="12.75" customHeight="1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34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</row>
    <row r="86" spans="1:35" s="55" customFormat="1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34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</row>
    <row r="87" spans="1:35" s="55" customFormat="1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34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</row>
    <row r="88" spans="1:35" s="55" customFormat="1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34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</row>
    <row r="89" spans="1:35" s="55" customFormat="1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34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</row>
    <row r="90" spans="1:35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</row>
    <row r="91" spans="1:35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</row>
    <row r="92" spans="1:35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</row>
    <row r="93" spans="1:35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</row>
    <row r="94" spans="1:35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</row>
    <row r="95" spans="1:35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</row>
    <row r="96" spans="1:35" s="55" customFormat="1">
      <c r="Q96" s="34"/>
      <c r="S96" s="34"/>
      <c r="T96" s="34"/>
      <c r="AG96" s="34"/>
      <c r="AI96" s="34"/>
    </row>
    <row r="97" spans="1:35" s="55" customFormat="1">
      <c r="Q97" s="56"/>
      <c r="R97" s="56"/>
      <c r="S97" s="56"/>
      <c r="T97" s="34"/>
      <c r="AG97" s="56"/>
      <c r="AH97" s="56"/>
      <c r="AI97" s="56"/>
    </row>
    <row r="98" spans="1:35" s="55" customFormat="1">
      <c r="Q98" s="56"/>
      <c r="R98" s="56"/>
      <c r="S98" s="56"/>
      <c r="T98" s="34"/>
      <c r="AG98" s="56"/>
      <c r="AH98" s="56"/>
      <c r="AI98" s="56"/>
    </row>
    <row r="99" spans="1:35" s="55" customFormat="1">
      <c r="Q99" s="56"/>
      <c r="R99" s="56"/>
      <c r="S99" s="56"/>
      <c r="T99" s="34"/>
      <c r="AG99" s="56"/>
      <c r="AH99" s="56"/>
      <c r="AI99" s="56"/>
    </row>
    <row r="100" spans="1:35" s="55" customFormat="1" ht="12.75" customHeight="1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34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</row>
    <row r="101" spans="1:35" s="55" customFormat="1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34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</row>
    <row r="102" spans="1:35" s="55" customFormat="1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34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</row>
    <row r="103" spans="1:35" s="55" customFormat="1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34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</row>
    <row r="104" spans="1:35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</row>
    <row r="105" spans="1:35" s="55" customFormat="1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34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</row>
    <row r="106" spans="1:35" s="55" customFormat="1" ht="12.75" customHeight="1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34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</row>
    <row r="107" spans="1:35" s="55" customFormat="1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34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</row>
    <row r="108" spans="1:35" s="55" customFormat="1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34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</row>
    <row r="109" spans="1:35" s="55" customFormat="1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34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</row>
    <row r="110" spans="1:35" s="55" customFormat="1">
      <c r="Q110" s="34"/>
      <c r="S110" s="34"/>
      <c r="T110" s="34"/>
      <c r="AG110" s="34"/>
      <c r="AI110" s="34"/>
    </row>
    <row r="111" spans="1:35" s="55" customFormat="1">
      <c r="Q111" s="56"/>
      <c r="R111" s="56"/>
      <c r="S111" s="56"/>
      <c r="T111" s="34"/>
      <c r="AG111" s="56"/>
      <c r="AH111" s="56"/>
      <c r="AI111" s="56"/>
    </row>
    <row r="112" spans="1:35" s="55" customFormat="1">
      <c r="Q112" s="56"/>
      <c r="R112" s="56"/>
      <c r="S112" s="56"/>
      <c r="T112" s="34"/>
      <c r="AG112" s="56"/>
      <c r="AH112" s="56"/>
      <c r="AI112" s="56"/>
    </row>
    <row r="113" spans="1:35" s="55" customFormat="1">
      <c r="Q113" s="56"/>
      <c r="R113" s="56"/>
      <c r="S113" s="56"/>
      <c r="T113" s="34"/>
      <c r="AG113" s="56"/>
      <c r="AH113" s="56"/>
      <c r="AI113" s="56"/>
    </row>
    <row r="114" spans="1:35" s="55" customFormat="1" ht="12.75" customHeight="1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34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</row>
    <row r="115" spans="1:35" s="55" customFormat="1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34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</row>
    <row r="116" spans="1:35" s="55" customFormat="1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34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</row>
    <row r="117" spans="1:35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</row>
    <row r="118" spans="1:35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</row>
    <row r="119" spans="1:35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</row>
    <row r="120" spans="1:35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</row>
    <row r="121" spans="1:35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</row>
    <row r="122" spans="1:35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</row>
    <row r="123" spans="1:35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</row>
    <row r="124" spans="1:35" s="55" customFormat="1">
      <c r="Q124" s="34"/>
      <c r="S124" s="34"/>
      <c r="T124" s="34"/>
      <c r="AG124" s="34"/>
      <c r="AI124" s="34"/>
    </row>
    <row r="125" spans="1:35" s="55" customFormat="1">
      <c r="Q125" s="56"/>
      <c r="R125" s="56"/>
      <c r="S125" s="56"/>
      <c r="T125" s="34"/>
      <c r="AG125" s="56"/>
      <c r="AH125" s="56"/>
      <c r="AI125" s="56"/>
    </row>
    <row r="126" spans="1:35" s="55" customFormat="1">
      <c r="Q126" s="56"/>
      <c r="R126" s="56"/>
      <c r="S126" s="56"/>
      <c r="T126" s="34"/>
      <c r="AG126" s="56"/>
      <c r="AH126" s="56"/>
      <c r="AI126" s="56"/>
    </row>
    <row r="127" spans="1:35" s="55" customFormat="1">
      <c r="Q127" s="56"/>
      <c r="R127" s="56"/>
      <c r="S127" s="56"/>
      <c r="T127" s="34"/>
      <c r="AG127" s="56"/>
      <c r="AH127" s="56"/>
      <c r="AI127" s="56"/>
    </row>
    <row r="128" spans="1:35" s="55" customFormat="1" ht="12.75" customHeight="1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34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</row>
    <row r="129" spans="1:35" s="55" customFormat="1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34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</row>
    <row r="130" spans="1:35" s="55" customFormat="1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34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</row>
    <row r="131" spans="1:35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</row>
    <row r="132" spans="1:35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</row>
    <row r="133" spans="1:35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</row>
    <row r="134" spans="1:35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</row>
    <row r="135" spans="1:35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</row>
    <row r="136" spans="1:35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</row>
    <row r="137" spans="1:35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</row>
    <row r="138" spans="1:35" s="55" customFormat="1">
      <c r="Q138" s="34"/>
      <c r="S138" s="34"/>
      <c r="T138" s="34"/>
      <c r="AG138" s="34"/>
      <c r="AI138" s="34"/>
    </row>
    <row r="139" spans="1:35" s="55" customFormat="1">
      <c r="Q139" s="56"/>
      <c r="R139" s="56"/>
      <c r="S139" s="56"/>
      <c r="T139" s="34"/>
      <c r="AG139" s="56"/>
      <c r="AH139" s="56"/>
      <c r="AI139" s="56"/>
    </row>
    <row r="140" spans="1:35" s="55" customFormat="1">
      <c r="Q140" s="56"/>
      <c r="R140" s="56"/>
      <c r="S140" s="56"/>
      <c r="T140" s="34"/>
      <c r="AG140" s="56"/>
      <c r="AH140" s="56"/>
      <c r="AI140" s="56"/>
    </row>
    <row r="141" spans="1:35" s="55" customFormat="1">
      <c r="Q141" s="56"/>
      <c r="R141" s="56"/>
      <c r="S141" s="56"/>
      <c r="T141" s="34"/>
      <c r="AG141" s="56"/>
      <c r="AH141" s="56"/>
      <c r="AI141" s="56"/>
    </row>
    <row r="142" spans="1:35" s="55" customFormat="1" ht="12.75" customHeight="1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34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</row>
    <row r="143" spans="1:35" s="55" customFormat="1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34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</row>
    <row r="144" spans="1:35" s="55" customFormat="1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34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</row>
    <row r="145" spans="1:35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</row>
    <row r="146" spans="1:35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</row>
    <row r="147" spans="1:35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</row>
    <row r="148" spans="1:35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</row>
    <row r="149" spans="1:35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</row>
    <row r="150" spans="1:35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</row>
    <row r="151" spans="1:35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</row>
    <row r="152" spans="1:35" s="55" customFormat="1">
      <c r="Q152" s="34"/>
      <c r="S152" s="34"/>
      <c r="T152" s="34"/>
      <c r="AG152" s="34"/>
      <c r="AI152" s="34"/>
    </row>
    <row r="153" spans="1:35" s="55" customFormat="1">
      <c r="Q153" s="56"/>
      <c r="R153" s="56"/>
      <c r="S153" s="56"/>
      <c r="T153" s="34"/>
      <c r="AG153" s="56"/>
      <c r="AH153" s="56"/>
      <c r="AI153" s="56"/>
    </row>
    <row r="154" spans="1:35" s="55" customFormat="1">
      <c r="Q154" s="56"/>
      <c r="R154" s="56"/>
      <c r="S154" s="56"/>
      <c r="T154" s="34"/>
      <c r="AG154" s="56"/>
      <c r="AH154" s="56"/>
      <c r="AI154" s="56"/>
    </row>
    <row r="155" spans="1:35" s="55" customFormat="1">
      <c r="Q155" s="56"/>
      <c r="R155" s="56"/>
      <c r="S155" s="56"/>
      <c r="T155" s="34"/>
      <c r="AG155" s="56"/>
      <c r="AH155" s="56"/>
      <c r="AI155" s="56"/>
    </row>
    <row r="156" spans="1:35" s="55" customFormat="1" ht="12.75" customHeight="1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34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</row>
    <row r="157" spans="1:35" s="55" customFormat="1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34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</row>
    <row r="158" spans="1:35" s="55" customFormat="1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34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</row>
    <row r="159" spans="1:35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</row>
    <row r="160" spans="1:35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</row>
    <row r="161" spans="1:35" s="55" customFormat="1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34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</row>
    <row r="162" spans="1:35" s="55" customFormat="1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34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</row>
    <row r="163" spans="1:35" s="55" customFormat="1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34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</row>
    <row r="164" spans="1:35" s="55" customFormat="1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34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</row>
    <row r="165" spans="1:35" s="55" customFormat="1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34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</row>
    <row r="166" spans="1:35"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H166" s="55"/>
    </row>
    <row r="167" spans="1:35"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6"/>
      <c r="AH167" s="56"/>
      <c r="AI167" s="56"/>
    </row>
    <row r="168" spans="1:35"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6"/>
      <c r="AH168" s="56"/>
      <c r="AI168" s="56"/>
    </row>
    <row r="169" spans="1:35"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6"/>
      <c r="AH169" s="56"/>
      <c r="AI169" s="56"/>
    </row>
    <row r="170" spans="1:35"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</row>
    <row r="171" spans="1:35"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</row>
    <row r="172" spans="1:35"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</row>
    <row r="173" spans="1:35"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</row>
    <row r="174" spans="1:35"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</row>
    <row r="175" spans="1:35"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</row>
    <row r="176" spans="1:35"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</row>
    <row r="177" spans="21:35"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</row>
    <row r="178" spans="21:35"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</row>
  </sheetData>
  <mergeCells count="1">
    <mergeCell ref="A8:B8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ayfa3">
    <tabColor rgb="FF00B0F0"/>
  </sheetPr>
  <dimension ref="A1:AQ49"/>
  <sheetViews>
    <sheetView zoomScale="80" zoomScaleNormal="80" workbookViewId="0">
      <selection activeCell="B20" sqref="B20"/>
    </sheetView>
  </sheetViews>
  <sheetFormatPr defaultColWidth="9.109375" defaultRowHeight="13.2"/>
  <cols>
    <col min="1" max="1" width="9.109375" style="34"/>
    <col min="2" max="2" width="30.88671875" style="62" customWidth="1"/>
    <col min="3" max="7" width="25.6640625" style="34" customWidth="1"/>
    <col min="8" max="13" width="9.109375" style="34"/>
    <col min="14" max="14" width="9.6640625" style="34" customWidth="1"/>
    <col min="15" max="16384" width="9.109375" style="34"/>
  </cols>
  <sheetData>
    <row r="1" spans="1:43">
      <c r="B1" s="34"/>
    </row>
    <row r="2" spans="1:43">
      <c r="B2" s="34"/>
    </row>
    <row r="3" spans="1:43">
      <c r="B3" s="34"/>
    </row>
    <row r="4" spans="1:43">
      <c r="B4" s="34"/>
    </row>
    <row r="5" spans="1:43" s="55" customFormat="1">
      <c r="L5" s="34"/>
      <c r="Y5" s="34"/>
      <c r="AA5" s="34"/>
      <c r="AB5" s="34"/>
      <c r="AO5" s="34"/>
      <c r="AQ5" s="34"/>
    </row>
    <row r="6" spans="1:43" s="55" customFormat="1">
      <c r="L6" s="56"/>
      <c r="M6" s="56"/>
      <c r="Y6" s="56"/>
      <c r="Z6" s="56"/>
      <c r="AA6" s="56"/>
      <c r="AB6" s="34"/>
      <c r="AO6" s="56"/>
      <c r="AP6" s="56"/>
      <c r="AQ6" s="56"/>
    </row>
    <row r="7" spans="1:43">
      <c r="A7" s="56"/>
      <c r="B7" s="57"/>
      <c r="C7" s="56"/>
      <c r="D7" s="56"/>
      <c r="E7" s="56"/>
      <c r="F7" s="56"/>
      <c r="G7" s="56"/>
      <c r="H7" s="56"/>
      <c r="I7" s="56"/>
      <c r="J7" s="56"/>
      <c r="K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</row>
    <row r="8" spans="1:43">
      <c r="A8" s="56"/>
      <c r="B8" s="58"/>
      <c r="C8" s="61" t="s">
        <v>0</v>
      </c>
      <c r="D8" s="61" t="s">
        <v>1</v>
      </c>
      <c r="E8" s="61" t="s">
        <v>2</v>
      </c>
      <c r="F8" s="61" t="s">
        <v>3</v>
      </c>
      <c r="G8" s="61" t="s">
        <v>64</v>
      </c>
      <c r="H8" s="56"/>
      <c r="I8" s="56"/>
      <c r="J8" s="56"/>
      <c r="K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</row>
    <row r="9" spans="1:43" s="55" customFormat="1" ht="40.5" customHeight="1">
      <c r="A9" s="92" t="s">
        <v>24</v>
      </c>
      <c r="B9" s="1" t="str">
        <f>'TARİH GİRİŞ'!H10</f>
        <v>09/Eyl/2024-13/Eyl/2024</v>
      </c>
      <c r="C9" s="115" t="s">
        <v>132</v>
      </c>
      <c r="D9" s="115" t="s">
        <v>132</v>
      </c>
      <c r="E9" s="115" t="s">
        <v>132</v>
      </c>
      <c r="F9" s="115" t="s">
        <v>133</v>
      </c>
      <c r="G9" s="115" t="s">
        <v>133</v>
      </c>
      <c r="L9" s="34"/>
      <c r="Y9" s="34"/>
    </row>
    <row r="10" spans="1:43" s="55" customFormat="1" ht="40.5" customHeight="1">
      <c r="A10" s="92" t="s">
        <v>25</v>
      </c>
      <c r="B10" s="1" t="str">
        <f>'TARİH GİRİŞ'!H11</f>
        <v>16/Eyl/2024-20/Eyl/2024</v>
      </c>
      <c r="C10" s="115" t="s">
        <v>134</v>
      </c>
      <c r="D10" s="115" t="s">
        <v>134</v>
      </c>
      <c r="E10" s="115" t="s">
        <v>134</v>
      </c>
      <c r="F10" s="115" t="s">
        <v>135</v>
      </c>
      <c r="G10" s="115" t="s">
        <v>135</v>
      </c>
      <c r="H10" s="56"/>
      <c r="I10" s="56"/>
      <c r="J10" s="56"/>
      <c r="K10" s="56"/>
      <c r="L10" s="34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34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</row>
    <row r="11" spans="1:43" ht="40.5" customHeight="1">
      <c r="A11" s="92" t="s">
        <v>26</v>
      </c>
      <c r="B11" s="1" t="str">
        <f>'TARİH GİRİŞ'!H12</f>
        <v>23/Eyl/2024-27/Eyl/2024</v>
      </c>
      <c r="C11" s="115" t="s">
        <v>136</v>
      </c>
      <c r="D11" s="115" t="s">
        <v>136</v>
      </c>
      <c r="E11" s="115" t="s">
        <v>137</v>
      </c>
      <c r="F11" s="115" t="s">
        <v>137</v>
      </c>
      <c r="G11" s="115" t="s">
        <v>138</v>
      </c>
      <c r="H11" s="56"/>
      <c r="I11" s="56"/>
      <c r="J11" s="56"/>
      <c r="K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</row>
    <row r="12" spans="1:43" ht="40.5" customHeight="1">
      <c r="A12" s="92" t="s">
        <v>27</v>
      </c>
      <c r="B12" s="1" t="str">
        <f>'TARİH GİRİŞ'!H13</f>
        <v>30/Eyl/2024-04/Eki/2024</v>
      </c>
      <c r="C12" s="115" t="s">
        <v>138</v>
      </c>
      <c r="D12" s="115" t="s">
        <v>139</v>
      </c>
      <c r="E12" s="115" t="s">
        <v>140</v>
      </c>
      <c r="F12" s="115" t="s">
        <v>141</v>
      </c>
      <c r="G12" s="115" t="s">
        <v>141</v>
      </c>
      <c r="H12" s="56"/>
      <c r="I12" s="56"/>
      <c r="J12" s="56"/>
      <c r="K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</row>
    <row r="13" spans="1:43" s="55" customFormat="1" ht="40.5" customHeight="1">
      <c r="A13" s="92" t="s">
        <v>28</v>
      </c>
      <c r="B13" s="1" t="str">
        <f>'TARİH GİRİŞ'!H14</f>
        <v>07/Eki/2024-11/Eki/2024</v>
      </c>
      <c r="C13" s="115" t="s">
        <v>142</v>
      </c>
      <c r="D13" s="115" t="s">
        <v>142</v>
      </c>
      <c r="E13" s="115" t="s">
        <v>142</v>
      </c>
      <c r="F13" s="115" t="s">
        <v>143</v>
      </c>
      <c r="G13" s="115" t="s">
        <v>143</v>
      </c>
      <c r="L13" s="34"/>
      <c r="Y13" s="34"/>
    </row>
    <row r="14" spans="1:43" s="55" customFormat="1" ht="40.5" customHeight="1">
      <c r="A14" s="92" t="s">
        <v>29</v>
      </c>
      <c r="B14" s="1" t="str">
        <f>'TARİH GİRİŞ'!H15</f>
        <v>14/Eki/2024-18/Eki/2024</v>
      </c>
      <c r="C14" s="115" t="s">
        <v>143</v>
      </c>
      <c r="D14" s="115" t="s">
        <v>144</v>
      </c>
      <c r="E14" s="115" t="s">
        <v>144</v>
      </c>
      <c r="F14" s="115" t="s">
        <v>144</v>
      </c>
      <c r="G14" s="115" t="s">
        <v>144</v>
      </c>
      <c r="H14" s="56"/>
      <c r="I14" s="56"/>
      <c r="J14" s="56"/>
      <c r="K14" s="56"/>
      <c r="L14" s="34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34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</row>
    <row r="15" spans="1:43" ht="40.5" customHeight="1">
      <c r="A15" s="92" t="s">
        <v>30</v>
      </c>
      <c r="B15" s="1" t="str">
        <f>'TARİH GİRİŞ'!H16</f>
        <v>21/Eki/2024-25/Eki/2024</v>
      </c>
      <c r="C15" s="116" t="s">
        <v>145</v>
      </c>
      <c r="D15" s="116" t="s">
        <v>145</v>
      </c>
      <c r="E15" s="116" t="s">
        <v>146</v>
      </c>
      <c r="F15" s="116" t="s">
        <v>146</v>
      </c>
      <c r="G15" s="116" t="s">
        <v>147</v>
      </c>
      <c r="H15" s="56"/>
      <c r="I15" s="56"/>
      <c r="J15" s="56"/>
      <c r="K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</row>
    <row r="16" spans="1:43" ht="40.5" customHeight="1">
      <c r="A16" s="92" t="s">
        <v>31</v>
      </c>
      <c r="B16" s="1" t="str">
        <f>'TARİH GİRİŞ'!H17</f>
        <v>28/Eki/2024-01/Kas/2024</v>
      </c>
      <c r="C16" s="116" t="s">
        <v>147</v>
      </c>
      <c r="D16" s="120" t="s">
        <v>148</v>
      </c>
      <c r="E16" s="116" t="s">
        <v>149</v>
      </c>
      <c r="F16" s="116" t="s">
        <v>149</v>
      </c>
      <c r="G16" s="116" t="s">
        <v>149</v>
      </c>
      <c r="H16" s="56"/>
      <c r="I16" s="56"/>
      <c r="J16" s="56"/>
      <c r="K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</row>
    <row r="17" spans="1:37" s="55" customFormat="1" ht="40.5" customHeight="1">
      <c r="A17" s="92" t="s">
        <v>32</v>
      </c>
      <c r="B17" s="1" t="str">
        <f>'TARİH GİRİŞ'!H18</f>
        <v>04/Kas/2024-08/Kas/2024</v>
      </c>
      <c r="C17" s="115" t="s">
        <v>150</v>
      </c>
      <c r="D17" s="115" t="s">
        <v>150</v>
      </c>
      <c r="E17" s="115" t="s">
        <v>150</v>
      </c>
      <c r="F17" s="115" t="s">
        <v>151</v>
      </c>
      <c r="G17" s="115" t="s">
        <v>151</v>
      </c>
      <c r="L17" s="34"/>
      <c r="M17" s="59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34"/>
    </row>
    <row r="18" spans="1:37" ht="40.5" customHeight="1">
      <c r="A18" s="106" t="s">
        <v>33</v>
      </c>
      <c r="B18" s="107" t="str">
        <f>'TARİH GİRİŞ'!H19</f>
        <v>11/Kas/2024-15/Kas/2024</v>
      </c>
      <c r="C18" s="119" t="s">
        <v>152</v>
      </c>
      <c r="D18" s="119" t="s">
        <v>152</v>
      </c>
      <c r="E18" s="119" t="s">
        <v>152</v>
      </c>
      <c r="F18" s="119" t="s">
        <v>152</v>
      </c>
      <c r="G18" s="119" t="s">
        <v>152</v>
      </c>
      <c r="H18" s="56"/>
      <c r="I18" s="56"/>
      <c r="J18" s="56"/>
      <c r="K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</row>
    <row r="19" spans="1:37" ht="40.5" customHeight="1">
      <c r="A19" s="92" t="s">
        <v>34</v>
      </c>
      <c r="B19" s="1" t="str">
        <f>'TARİH GİRİŞ'!H20</f>
        <v>18/Kas/2024-22/Kas/2024</v>
      </c>
      <c r="C19" s="115" t="s">
        <v>153</v>
      </c>
      <c r="D19" s="115" t="s">
        <v>153</v>
      </c>
      <c r="E19" s="115" t="s">
        <v>153</v>
      </c>
      <c r="F19" s="115" t="s">
        <v>154</v>
      </c>
      <c r="G19" s="115" t="s">
        <v>154</v>
      </c>
      <c r="H19" s="56"/>
      <c r="I19" s="56"/>
      <c r="J19" s="56"/>
      <c r="K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</row>
    <row r="20" spans="1:37" ht="40.5" customHeight="1">
      <c r="A20" s="92" t="s">
        <v>35</v>
      </c>
      <c r="B20" s="1" t="str">
        <f>'TARİH GİRİŞ'!H21</f>
        <v>25/Kas/2024-29/Kas/2024</v>
      </c>
      <c r="C20" s="115" t="s">
        <v>154</v>
      </c>
      <c r="D20" s="115" t="s">
        <v>155</v>
      </c>
      <c r="E20" s="115" t="s">
        <v>155</v>
      </c>
      <c r="F20" s="115" t="s">
        <v>155</v>
      </c>
      <c r="G20" s="115" t="s">
        <v>155</v>
      </c>
      <c r="H20" s="56"/>
      <c r="I20" s="56"/>
      <c r="J20" s="56"/>
      <c r="K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</row>
    <row r="21" spans="1:37" s="55" customFormat="1" ht="40.5" customHeight="1">
      <c r="A21" s="92" t="s">
        <v>36</v>
      </c>
      <c r="B21" s="1" t="str">
        <f>'TARİH GİRİŞ'!H22</f>
        <v>02/Ara/2024-06/Ara/2024</v>
      </c>
      <c r="C21" s="118" t="s">
        <v>156</v>
      </c>
      <c r="D21" s="118" t="s">
        <v>156</v>
      </c>
      <c r="E21" s="118" t="s">
        <v>156</v>
      </c>
      <c r="F21" s="118" t="s">
        <v>157</v>
      </c>
      <c r="G21" s="118" t="s">
        <v>157</v>
      </c>
      <c r="L21" s="34"/>
      <c r="Y21" s="34"/>
    </row>
    <row r="22" spans="1:37" s="55" customFormat="1" ht="40.5" customHeight="1">
      <c r="A22" s="92" t="s">
        <v>37</v>
      </c>
      <c r="B22" s="1" t="str">
        <f>'TARİH GİRİŞ'!H23</f>
        <v>09/Ara/2024-13/Ara/2024</v>
      </c>
      <c r="C22" s="115" t="s">
        <v>157</v>
      </c>
      <c r="D22" s="115" t="s">
        <v>158</v>
      </c>
      <c r="E22" s="115" t="s">
        <v>158</v>
      </c>
      <c r="F22" s="115" t="s">
        <v>158</v>
      </c>
      <c r="G22" s="115" t="s">
        <v>158</v>
      </c>
      <c r="H22" s="56"/>
      <c r="I22" s="56"/>
      <c r="J22" s="56"/>
      <c r="K22" s="56"/>
      <c r="L22" s="34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34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</row>
    <row r="23" spans="1:37" ht="40.5" customHeight="1">
      <c r="A23" s="92" t="s">
        <v>38</v>
      </c>
      <c r="B23" s="1" t="str">
        <f>'TARİH GİRİŞ'!H24</f>
        <v>16/Ara/2024-20/Ara/2024</v>
      </c>
      <c r="C23" s="115" t="s">
        <v>159</v>
      </c>
      <c r="D23" s="115" t="s">
        <v>159</v>
      </c>
      <c r="E23" s="115" t="s">
        <v>159</v>
      </c>
      <c r="F23" s="115" t="s">
        <v>159</v>
      </c>
      <c r="G23" s="115" t="s">
        <v>160</v>
      </c>
      <c r="H23" s="56"/>
      <c r="I23" s="56"/>
      <c r="J23" s="56"/>
      <c r="K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</row>
    <row r="24" spans="1:37" ht="40.5" customHeight="1">
      <c r="A24" s="92" t="s">
        <v>39</v>
      </c>
      <c r="B24" s="1" t="str">
        <f>'TARİH GİRİŞ'!H25</f>
        <v>23/Ara/2024-27/Ara/2024</v>
      </c>
      <c r="C24" s="116" t="s">
        <v>160</v>
      </c>
      <c r="D24" s="116" t="s">
        <v>161</v>
      </c>
      <c r="E24" s="116" t="s">
        <v>161</v>
      </c>
      <c r="F24" s="122" t="s">
        <v>161</v>
      </c>
      <c r="G24" s="122" t="s">
        <v>162</v>
      </c>
      <c r="H24" s="56"/>
      <c r="I24" s="56"/>
      <c r="J24" s="56"/>
      <c r="K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</row>
    <row r="25" spans="1:37" s="55" customFormat="1" ht="40.5" customHeight="1">
      <c r="A25" s="92" t="s">
        <v>40</v>
      </c>
      <c r="B25" s="1" t="str">
        <f>'TARİH GİRİŞ'!H26</f>
        <v>30/Ara/2024-03/Oca/2025</v>
      </c>
      <c r="C25" s="115" t="s">
        <v>162</v>
      </c>
      <c r="D25" s="115" t="s">
        <v>162</v>
      </c>
      <c r="E25" s="120" t="s">
        <v>163</v>
      </c>
      <c r="F25" s="115" t="s">
        <v>164</v>
      </c>
      <c r="G25" s="115" t="s">
        <v>164</v>
      </c>
      <c r="L25" s="34"/>
      <c r="Y25" s="34"/>
    </row>
    <row r="26" spans="1:37" ht="40.5" customHeight="1">
      <c r="A26" s="92" t="s">
        <v>41</v>
      </c>
      <c r="B26" s="1" t="str">
        <f>'TARİH GİRİŞ'!H27</f>
        <v>06/Oca/2025-10/Oca/2025</v>
      </c>
      <c r="C26" s="115" t="s">
        <v>164</v>
      </c>
      <c r="D26" s="115" t="s">
        <v>164</v>
      </c>
      <c r="E26" s="115" t="s">
        <v>165</v>
      </c>
      <c r="F26" s="115" t="s">
        <v>165</v>
      </c>
      <c r="G26" s="115" t="s">
        <v>165</v>
      </c>
      <c r="H26" s="56"/>
      <c r="I26" s="56"/>
      <c r="J26" s="56"/>
      <c r="K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</row>
    <row r="27" spans="1:37" ht="40.5" customHeight="1">
      <c r="A27" s="92" t="s">
        <v>42</v>
      </c>
      <c r="B27" s="1" t="str">
        <f>'TARİH GİRİŞ'!H28</f>
        <v>13/Oca/2025-17/Oca/2025</v>
      </c>
      <c r="C27" s="115" t="s">
        <v>166</v>
      </c>
      <c r="D27" s="115" t="s">
        <v>166</v>
      </c>
      <c r="E27" s="115" t="s">
        <v>166</v>
      </c>
      <c r="F27" s="115" t="s">
        <v>166</v>
      </c>
      <c r="G27" s="115" t="s">
        <v>166</v>
      </c>
      <c r="H27" s="56"/>
      <c r="I27" s="56"/>
      <c r="J27" s="56"/>
      <c r="K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</row>
    <row r="28" spans="1:37" ht="40.5" customHeight="1">
      <c r="A28" s="106" t="s">
        <v>43</v>
      </c>
      <c r="B28" s="107" t="str">
        <f>'TARİH GİRİŞ'!H29</f>
        <v>20/Oca/2025-24/Oca/2025</v>
      </c>
      <c r="C28" s="119" t="s">
        <v>127</v>
      </c>
      <c r="D28" s="119" t="s">
        <v>127</v>
      </c>
      <c r="E28" s="119" t="s">
        <v>127</v>
      </c>
      <c r="F28" s="119" t="s">
        <v>127</v>
      </c>
      <c r="G28" s="119" t="s">
        <v>127</v>
      </c>
      <c r="H28" s="56"/>
      <c r="I28" s="56"/>
      <c r="J28" s="56"/>
      <c r="K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</row>
    <row r="29" spans="1:37" ht="40.5" customHeight="1">
      <c r="A29" s="106" t="s">
        <v>44</v>
      </c>
      <c r="B29" s="107" t="str">
        <f>'TARİH GİRİŞ'!H30</f>
        <v>27/Oca/2025-31/Oca/2025</v>
      </c>
      <c r="C29" s="119" t="s">
        <v>127</v>
      </c>
      <c r="D29" s="119" t="s">
        <v>127</v>
      </c>
      <c r="E29" s="119" t="s">
        <v>127</v>
      </c>
      <c r="F29" s="119" t="s">
        <v>127</v>
      </c>
      <c r="G29" s="119" t="s">
        <v>127</v>
      </c>
      <c r="H29" s="56"/>
      <c r="I29" s="56"/>
      <c r="J29" s="56"/>
      <c r="K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</row>
    <row r="30" spans="1:37" ht="40.5" customHeight="1">
      <c r="A30" s="92" t="s">
        <v>45</v>
      </c>
      <c r="B30" s="1" t="str">
        <f>'TARİH GİRİŞ'!H31</f>
        <v>03/Şub/2025-07/Şub/2025</v>
      </c>
      <c r="C30" s="115" t="s">
        <v>167</v>
      </c>
      <c r="D30" s="115" t="s">
        <v>167</v>
      </c>
      <c r="E30" s="115" t="s">
        <v>167</v>
      </c>
      <c r="F30" s="115" t="s">
        <v>167</v>
      </c>
      <c r="G30" s="115" t="s">
        <v>168</v>
      </c>
      <c r="H30" s="56"/>
      <c r="I30" s="56"/>
      <c r="J30" s="56"/>
      <c r="K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</row>
    <row r="31" spans="1:37" s="55" customFormat="1" ht="40.5" customHeight="1">
      <c r="A31" s="92" t="s">
        <v>46</v>
      </c>
      <c r="B31" s="1" t="str">
        <f>'TARİH GİRİŞ'!H32</f>
        <v>10/Şub/2025-14/Şub/2025</v>
      </c>
      <c r="C31" s="115" t="s">
        <v>168</v>
      </c>
      <c r="D31" s="115" t="s">
        <v>168</v>
      </c>
      <c r="E31" s="115" t="s">
        <v>168</v>
      </c>
      <c r="F31" s="115" t="s">
        <v>169</v>
      </c>
      <c r="G31" s="115" t="s">
        <v>169</v>
      </c>
      <c r="L31" s="34"/>
      <c r="Y31" s="34"/>
    </row>
    <row r="32" spans="1:37" s="55" customFormat="1" ht="40.5" customHeight="1">
      <c r="A32" s="92" t="s">
        <v>47</v>
      </c>
      <c r="B32" s="1" t="str">
        <f>'TARİH GİRİŞ'!H33</f>
        <v>17/Şub/2025-21/Şub/2025</v>
      </c>
      <c r="C32" s="115" t="s">
        <v>170</v>
      </c>
      <c r="D32" s="115" t="s">
        <v>170</v>
      </c>
      <c r="E32" s="115" t="s">
        <v>171</v>
      </c>
      <c r="F32" s="115" t="s">
        <v>171</v>
      </c>
      <c r="G32" s="115" t="s">
        <v>172</v>
      </c>
      <c r="H32" s="56"/>
      <c r="I32" s="56"/>
      <c r="J32" s="56"/>
      <c r="K32" s="56"/>
      <c r="L32" s="34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34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</row>
    <row r="33" spans="1:37" ht="40.5" customHeight="1">
      <c r="A33" s="92" t="s">
        <v>48</v>
      </c>
      <c r="B33" s="1" t="str">
        <f>'TARİH GİRİŞ'!H34</f>
        <v>24/Şub/2025-28/Şub/2025</v>
      </c>
      <c r="C33" s="115" t="s">
        <v>172</v>
      </c>
      <c r="D33" s="115" t="s">
        <v>172</v>
      </c>
      <c r="E33" s="115" t="s">
        <v>173</v>
      </c>
      <c r="F33" s="115" t="s">
        <v>173</v>
      </c>
      <c r="G33" s="115" t="s">
        <v>174</v>
      </c>
      <c r="H33" s="56"/>
      <c r="I33" s="56"/>
      <c r="J33" s="56"/>
      <c r="K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</row>
    <row r="34" spans="1:37" ht="40.5" customHeight="1">
      <c r="A34" s="92" t="s">
        <v>49</v>
      </c>
      <c r="B34" s="1" t="str">
        <f>'TARİH GİRİŞ'!H35</f>
        <v>03/Mar/2025-07/Mar/2025</v>
      </c>
      <c r="C34" s="115" t="s">
        <v>174</v>
      </c>
      <c r="D34" s="115" t="s">
        <v>175</v>
      </c>
      <c r="E34" s="115" t="s">
        <v>175</v>
      </c>
      <c r="F34" s="115" t="s">
        <v>176</v>
      </c>
      <c r="G34" s="115" t="s">
        <v>176</v>
      </c>
      <c r="H34" s="56"/>
      <c r="I34" s="56"/>
      <c r="J34" s="56"/>
      <c r="K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</row>
    <row r="35" spans="1:37" s="55" customFormat="1" ht="40.5" customHeight="1">
      <c r="A35" s="92" t="s">
        <v>50</v>
      </c>
      <c r="B35" s="1" t="str">
        <f>'TARİH GİRİŞ'!H36</f>
        <v>10/Mar/2025-14/Mar/2025</v>
      </c>
      <c r="C35" s="115" t="s">
        <v>177</v>
      </c>
      <c r="D35" s="115" t="s">
        <v>177</v>
      </c>
      <c r="E35" s="115" t="s">
        <v>177</v>
      </c>
      <c r="F35" s="115" t="s">
        <v>177</v>
      </c>
      <c r="G35" s="115" t="s">
        <v>177</v>
      </c>
      <c r="L35" s="34"/>
      <c r="Y35" s="34"/>
    </row>
    <row r="36" spans="1:37" s="55" customFormat="1" ht="40.5" customHeight="1">
      <c r="A36" s="92" t="s">
        <v>51</v>
      </c>
      <c r="B36" s="1" t="str">
        <f>'TARİH GİRİŞ'!H37</f>
        <v>17/Mar/2025-21/Mar/2025</v>
      </c>
      <c r="C36" s="115" t="s">
        <v>178</v>
      </c>
      <c r="D36" s="115" t="s">
        <v>178</v>
      </c>
      <c r="E36" s="115" t="s">
        <v>179</v>
      </c>
      <c r="F36" s="115" t="s">
        <v>179</v>
      </c>
      <c r="G36" s="115" t="s">
        <v>179</v>
      </c>
      <c r="H36" s="56"/>
      <c r="I36" s="56"/>
      <c r="J36" s="56"/>
      <c r="K36" s="56"/>
      <c r="L36" s="34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34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</row>
    <row r="37" spans="1:37" ht="40.5" customHeight="1">
      <c r="A37" s="92" t="s">
        <v>52</v>
      </c>
      <c r="B37" s="1" t="str">
        <f>'TARİH GİRİŞ'!H38</f>
        <v>24/Mar/2025-28/Mar/2025</v>
      </c>
      <c r="C37" s="115" t="s">
        <v>180</v>
      </c>
      <c r="D37" s="115" t="s">
        <v>181</v>
      </c>
      <c r="E37" s="115" t="s">
        <v>182</v>
      </c>
      <c r="F37" s="115" t="s">
        <v>182</v>
      </c>
      <c r="G37" s="115" t="s">
        <v>182</v>
      </c>
      <c r="H37" s="56"/>
      <c r="I37" s="56"/>
      <c r="J37" s="56"/>
      <c r="K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</row>
    <row r="38" spans="1:37" s="55" customFormat="1" ht="40.5" customHeight="1">
      <c r="A38" s="106" t="s">
        <v>53</v>
      </c>
      <c r="B38" s="107" t="str">
        <f>'TARİH GİRİŞ'!H39</f>
        <v>31/Mar/2025-04/Nis/2025</v>
      </c>
      <c r="C38" s="106" t="s">
        <v>183</v>
      </c>
      <c r="D38" s="106" t="s">
        <v>183</v>
      </c>
      <c r="E38" s="106" t="s">
        <v>183</v>
      </c>
      <c r="F38" s="106" t="s">
        <v>183</v>
      </c>
      <c r="G38" s="106" t="s">
        <v>183</v>
      </c>
      <c r="H38" s="56"/>
      <c r="I38" s="56"/>
      <c r="J38" s="56"/>
      <c r="K38" s="56"/>
      <c r="L38" s="34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34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</row>
    <row r="39" spans="1:37" s="55" customFormat="1" ht="40.5" customHeight="1">
      <c r="A39" s="92" t="s">
        <v>54</v>
      </c>
      <c r="B39" s="1" t="str">
        <f>'TARİH GİRİŞ'!H40</f>
        <v>07/Nis/2025-11/Nis/2025</v>
      </c>
      <c r="C39" s="115" t="s">
        <v>184</v>
      </c>
      <c r="D39" s="115" t="s">
        <v>184</v>
      </c>
      <c r="E39" s="115" t="s">
        <v>184</v>
      </c>
      <c r="F39" s="115" t="s">
        <v>185</v>
      </c>
      <c r="G39" s="115" t="s">
        <v>185</v>
      </c>
      <c r="L39" s="34"/>
      <c r="Y39" s="34"/>
    </row>
    <row r="40" spans="1:37" ht="40.5" customHeight="1">
      <c r="A40" s="92" t="s">
        <v>55</v>
      </c>
      <c r="B40" s="1" t="str">
        <f>'TARİH GİRİŞ'!H41</f>
        <v>14/Nis/2025-18/Nis/2025</v>
      </c>
      <c r="C40" s="115" t="s">
        <v>186</v>
      </c>
      <c r="D40" s="115" t="s">
        <v>186</v>
      </c>
      <c r="E40" s="115" t="s">
        <v>187</v>
      </c>
      <c r="F40" s="115" t="s">
        <v>187</v>
      </c>
      <c r="G40" s="115" t="s">
        <v>188</v>
      </c>
      <c r="H40" s="56"/>
      <c r="I40" s="56"/>
      <c r="J40" s="56"/>
      <c r="K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</row>
    <row r="41" spans="1:37" ht="40.5" customHeight="1">
      <c r="A41" s="92" t="s">
        <v>56</v>
      </c>
      <c r="B41" s="1" t="str">
        <f>'TARİH GİRİŞ'!H42</f>
        <v>21/Nis/2025-25/Nis/2025</v>
      </c>
      <c r="C41" s="115" t="s">
        <v>188</v>
      </c>
      <c r="D41" s="115" t="s">
        <v>188</v>
      </c>
      <c r="E41" s="120" t="s">
        <v>189</v>
      </c>
      <c r="F41" s="115" t="s">
        <v>190</v>
      </c>
      <c r="G41" s="115" t="s">
        <v>190</v>
      </c>
      <c r="H41" s="56"/>
      <c r="I41" s="56"/>
      <c r="J41" s="56"/>
      <c r="K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</row>
    <row r="42" spans="1:37" ht="40.5" customHeight="1">
      <c r="A42" s="92" t="s">
        <v>57</v>
      </c>
      <c r="B42" s="1" t="str">
        <f>'TARİH GİRİŞ'!H43</f>
        <v>28/Nis/2025-02/May/2025</v>
      </c>
      <c r="C42" s="115" t="s">
        <v>191</v>
      </c>
      <c r="D42" s="115" t="s">
        <v>191</v>
      </c>
      <c r="E42" s="115" t="s">
        <v>192</v>
      </c>
      <c r="F42" s="121" t="s">
        <v>193</v>
      </c>
      <c r="G42" s="115" t="s">
        <v>192</v>
      </c>
      <c r="H42" s="56"/>
      <c r="I42" s="56"/>
      <c r="J42" s="56"/>
      <c r="K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</row>
    <row r="43" spans="1:37" s="55" customFormat="1" ht="40.5" customHeight="1">
      <c r="A43" s="92" t="s">
        <v>58</v>
      </c>
      <c r="B43" s="1" t="str">
        <f>'TARİH GİRİŞ'!H44</f>
        <v>05/May/2025-09/May/2025</v>
      </c>
      <c r="C43" s="115" t="s">
        <v>194</v>
      </c>
      <c r="D43" s="115" t="s">
        <v>194</v>
      </c>
      <c r="E43" s="115" t="s">
        <v>195</v>
      </c>
      <c r="F43" s="115" t="s">
        <v>195</v>
      </c>
      <c r="G43" s="115" t="s">
        <v>196</v>
      </c>
      <c r="L43" s="34"/>
      <c r="Y43" s="34"/>
    </row>
    <row r="44" spans="1:37" ht="40.5" customHeight="1">
      <c r="A44" s="92" t="s">
        <v>59</v>
      </c>
      <c r="B44" s="1" t="str">
        <f>'TARİH GİRİŞ'!H45</f>
        <v>12/May/2025-16/May/2025</v>
      </c>
      <c r="C44" s="115" t="s">
        <v>197</v>
      </c>
      <c r="D44" s="115" t="s">
        <v>197</v>
      </c>
      <c r="E44" s="115" t="s">
        <v>198</v>
      </c>
      <c r="F44" s="115" t="s">
        <v>198</v>
      </c>
      <c r="G44" s="115" t="s">
        <v>199</v>
      </c>
      <c r="H44" s="56"/>
      <c r="I44" s="56"/>
      <c r="J44" s="56"/>
      <c r="K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</row>
    <row r="45" spans="1:37" ht="40.5" customHeight="1">
      <c r="A45" s="92" t="s">
        <v>60</v>
      </c>
      <c r="B45" s="1" t="str">
        <f>'TARİH GİRİŞ'!H46</f>
        <v>19/May/2025-23/May/2025</v>
      </c>
      <c r="C45" s="115" t="s">
        <v>200</v>
      </c>
      <c r="D45" s="115" t="s">
        <v>201</v>
      </c>
      <c r="E45" s="115" t="s">
        <v>201</v>
      </c>
      <c r="F45" s="115" t="s">
        <v>202</v>
      </c>
      <c r="G45" s="115" t="s">
        <v>203</v>
      </c>
      <c r="H45" s="56"/>
      <c r="I45" s="56"/>
      <c r="J45" s="56"/>
      <c r="K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</row>
    <row r="46" spans="1:37" ht="40.5" customHeight="1">
      <c r="A46" s="92" t="s">
        <v>123</v>
      </c>
      <c r="B46" s="1" t="str">
        <f>'TARİH GİRİŞ'!H47</f>
        <v>26/May/2025-30/May/2025</v>
      </c>
      <c r="C46" s="115" t="s">
        <v>204</v>
      </c>
      <c r="D46" s="115" t="s">
        <v>204</v>
      </c>
      <c r="E46" s="115" t="s">
        <v>204</v>
      </c>
      <c r="F46" s="115" t="s">
        <v>205</v>
      </c>
      <c r="G46" s="115" t="s">
        <v>205</v>
      </c>
      <c r="H46" s="56"/>
      <c r="I46" s="56"/>
      <c r="J46" s="56"/>
      <c r="K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</row>
    <row r="47" spans="1:37" ht="48">
      <c r="A47" s="92" t="s">
        <v>124</v>
      </c>
      <c r="B47" s="1" t="str">
        <f>'TARİH GİRİŞ'!H48</f>
        <v>02/Haz/2025-06/Haz/2025</v>
      </c>
      <c r="C47" s="115" t="s">
        <v>206</v>
      </c>
      <c r="D47" s="115" t="s">
        <v>206</v>
      </c>
      <c r="E47" s="115" t="s">
        <v>207</v>
      </c>
      <c r="F47" s="115" t="s">
        <v>207</v>
      </c>
      <c r="G47" s="120" t="s">
        <v>208</v>
      </c>
    </row>
    <row r="48" spans="1:37" ht="60">
      <c r="A48" s="92" t="s">
        <v>126</v>
      </c>
      <c r="B48" s="1" t="str">
        <f>'TARİH GİRİŞ'!H49</f>
        <v>09/Haz/2025-13/Haz/2025</v>
      </c>
      <c r="C48" s="120" t="s">
        <v>208</v>
      </c>
      <c r="D48" s="115" t="s">
        <v>209</v>
      </c>
      <c r="E48" s="115" t="s">
        <v>210</v>
      </c>
      <c r="F48" s="115" t="s">
        <v>211</v>
      </c>
      <c r="G48" s="115" t="s">
        <v>211</v>
      </c>
    </row>
    <row r="49" spans="1:7">
      <c r="A49" s="92" t="s">
        <v>213</v>
      </c>
      <c r="B49" s="1" t="str">
        <f>'TARİH GİRİŞ'!H50</f>
        <v>16/Haz/2025-20/Haz/2025</v>
      </c>
      <c r="C49" s="117" t="s">
        <v>212</v>
      </c>
      <c r="D49" s="117" t="s">
        <v>212</v>
      </c>
      <c r="E49" s="117" t="s">
        <v>212</v>
      </c>
      <c r="F49" s="117" t="s">
        <v>212</v>
      </c>
      <c r="G49" s="117" t="s">
        <v>212</v>
      </c>
    </row>
  </sheetData>
  <phoneticPr fontId="2" type="noConversion"/>
  <pageMargins left="0.75" right="0.75" top="1" bottom="1" header="0.5" footer="0.5"/>
  <pageSetup paperSize="9" scale="51" orientation="landscape" blackAndWhite="1" horizontalDpi="300" verticalDpi="300" r:id="rId1"/>
  <headerFooter alignWithMargins="0"/>
  <colBreaks count="1" manualBreakCount="1">
    <brk id="2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8">
    <tabColor theme="5" tint="0.79998168889431442"/>
  </sheetPr>
  <dimension ref="A1:AP49"/>
  <sheetViews>
    <sheetView zoomScale="80" zoomScaleNormal="80" workbookViewId="0">
      <selection activeCell="C35" sqref="C35"/>
    </sheetView>
  </sheetViews>
  <sheetFormatPr defaultColWidth="9.109375" defaultRowHeight="13.2"/>
  <cols>
    <col min="1" max="1" width="9.109375" style="128"/>
    <col min="2" max="2" width="30.6640625" style="128" customWidth="1"/>
    <col min="3" max="3" width="59.6640625" style="128" customWidth="1"/>
    <col min="4" max="4" width="28.5546875" style="128" customWidth="1"/>
    <col min="5" max="16384" width="9.109375" style="128"/>
  </cols>
  <sheetData>
    <row r="1" spans="1:42" s="123" customFormat="1"/>
    <row r="2" spans="1:42" s="123" customFormat="1"/>
    <row r="3" spans="1:42" s="123" customFormat="1"/>
    <row r="4" spans="1:42" s="123" customFormat="1"/>
    <row r="5" spans="1:42" s="124" customFormat="1">
      <c r="K5" s="123"/>
      <c r="X5" s="123"/>
      <c r="Z5" s="123"/>
      <c r="AA5" s="123"/>
      <c r="AN5" s="123"/>
      <c r="AP5" s="123"/>
    </row>
    <row r="6" spans="1:42" s="124" customFormat="1">
      <c r="K6" s="125"/>
      <c r="L6" s="125"/>
      <c r="X6" s="125"/>
      <c r="Y6" s="125"/>
      <c r="Z6" s="125"/>
      <c r="AA6" s="123"/>
      <c r="AN6" s="125"/>
      <c r="AO6" s="125"/>
      <c r="AP6" s="125"/>
    </row>
    <row r="7" spans="1:42" s="126" customFormat="1">
      <c r="F7" s="127"/>
      <c r="M7" s="127"/>
    </row>
    <row r="8" spans="1:42">
      <c r="A8" s="113"/>
      <c r="B8" s="112"/>
      <c r="C8" s="108" t="s">
        <v>4</v>
      </c>
      <c r="D8" s="125"/>
      <c r="E8" s="125"/>
      <c r="F8" s="127"/>
      <c r="G8" s="125"/>
      <c r="H8" s="125"/>
      <c r="I8" s="125"/>
      <c r="J8" s="125"/>
      <c r="K8" s="125"/>
      <c r="L8" s="125"/>
      <c r="M8" s="127"/>
      <c r="N8" s="125"/>
      <c r="O8" s="125"/>
      <c r="P8" s="125"/>
      <c r="Q8" s="125"/>
      <c r="R8" s="125"/>
      <c r="S8" s="125"/>
    </row>
    <row r="9" spans="1:42" ht="40.5" customHeight="1">
      <c r="A9" s="92" t="s">
        <v>24</v>
      </c>
      <c r="B9" s="1" t="str">
        <f>'TARİH GİRİŞ'!H10</f>
        <v>09/Eyl/2024-13/Eyl/2024</v>
      </c>
      <c r="C9" s="3" t="s">
        <v>259</v>
      </c>
      <c r="D9" s="125"/>
      <c r="E9" s="125"/>
      <c r="F9" s="127"/>
      <c r="G9" s="125"/>
      <c r="H9" s="125"/>
      <c r="I9" s="125"/>
      <c r="J9" s="125"/>
      <c r="K9" s="125"/>
      <c r="L9" s="125"/>
      <c r="M9" s="127"/>
      <c r="N9" s="125"/>
      <c r="O9" s="125"/>
      <c r="P9" s="125"/>
      <c r="Q9" s="125"/>
      <c r="R9" s="125"/>
      <c r="S9" s="125"/>
    </row>
    <row r="10" spans="1:42" s="126" customFormat="1" ht="40.5" customHeight="1">
      <c r="A10" s="92" t="s">
        <v>25</v>
      </c>
      <c r="B10" s="1" t="str">
        <f>'TARİH GİRİŞ'!H11</f>
        <v>16/Eyl/2024-20/Eyl/2024</v>
      </c>
      <c r="C10" s="3" t="s">
        <v>260</v>
      </c>
      <c r="F10" s="127"/>
      <c r="M10" s="127"/>
    </row>
    <row r="11" spans="1:42" s="126" customFormat="1" ht="40.5" customHeight="1">
      <c r="A11" s="92" t="s">
        <v>26</v>
      </c>
      <c r="B11" s="1" t="str">
        <f>'TARİH GİRİŞ'!H12</f>
        <v>23/Eyl/2024-27/Eyl/2024</v>
      </c>
      <c r="C11" s="3" t="s">
        <v>261</v>
      </c>
      <c r="D11" s="125"/>
      <c r="E11" s="125"/>
      <c r="F11" s="127"/>
      <c r="G11" s="129"/>
      <c r="H11" s="125"/>
      <c r="I11" s="125"/>
      <c r="J11" s="129"/>
      <c r="K11" s="125"/>
      <c r="L11" s="125"/>
      <c r="M11" s="127"/>
      <c r="N11" s="129"/>
      <c r="O11" s="125"/>
      <c r="P11" s="125"/>
      <c r="Q11" s="129"/>
      <c r="R11" s="125"/>
      <c r="S11" s="125"/>
    </row>
    <row r="12" spans="1:42" ht="40.5" customHeight="1">
      <c r="A12" s="92" t="s">
        <v>27</v>
      </c>
      <c r="B12" s="1" t="str">
        <f>'TARİH GİRİŞ'!H13</f>
        <v>30/Eyl/2024-04/Eki/2024</v>
      </c>
      <c r="C12" s="3" t="s">
        <v>262</v>
      </c>
      <c r="D12" s="125"/>
      <c r="E12" s="125"/>
      <c r="F12" s="127"/>
      <c r="G12" s="125"/>
      <c r="H12" s="125"/>
      <c r="I12" s="125"/>
      <c r="J12" s="125"/>
      <c r="K12" s="125"/>
      <c r="L12" s="125"/>
      <c r="M12" s="127"/>
      <c r="N12" s="125"/>
      <c r="O12" s="125"/>
      <c r="P12" s="125"/>
      <c r="Q12" s="125"/>
      <c r="R12" s="125"/>
      <c r="S12" s="125"/>
    </row>
    <row r="13" spans="1:42" ht="40.5" customHeight="1">
      <c r="A13" s="92" t="s">
        <v>28</v>
      </c>
      <c r="B13" s="1" t="str">
        <f>'TARİH GİRİŞ'!H14</f>
        <v>07/Eki/2024-11/Eki/2024</v>
      </c>
      <c r="C13" s="3" t="s">
        <v>261</v>
      </c>
      <c r="D13" s="125"/>
      <c r="E13" s="125"/>
      <c r="F13" s="127"/>
      <c r="G13" s="125"/>
      <c r="H13" s="125"/>
      <c r="I13" s="125"/>
      <c r="J13" s="125"/>
      <c r="K13" s="125"/>
      <c r="L13" s="125"/>
      <c r="M13" s="127"/>
      <c r="N13" s="125"/>
      <c r="O13" s="125"/>
      <c r="P13" s="125"/>
      <c r="Q13" s="125"/>
      <c r="R13" s="125"/>
      <c r="S13" s="125"/>
    </row>
    <row r="14" spans="1:42" s="126" customFormat="1" ht="40.5" customHeight="1">
      <c r="A14" s="92" t="s">
        <v>29</v>
      </c>
      <c r="B14" s="1" t="str">
        <f>'TARİH GİRİŞ'!H15</f>
        <v>14/Eki/2024-18/Eki/2024</v>
      </c>
      <c r="C14" s="3" t="s">
        <v>261</v>
      </c>
      <c r="F14" s="127"/>
      <c r="M14" s="127"/>
    </row>
    <row r="15" spans="1:42" s="126" customFormat="1" ht="40.5" customHeight="1">
      <c r="A15" s="92" t="s">
        <v>30</v>
      </c>
      <c r="B15" s="1" t="str">
        <f>'TARİH GİRİŞ'!H16</f>
        <v>21/Eki/2024-25/Eki/2024</v>
      </c>
      <c r="C15" s="3" t="s">
        <v>263</v>
      </c>
      <c r="D15" s="125"/>
      <c r="E15" s="125"/>
      <c r="F15" s="127"/>
      <c r="G15" s="129"/>
      <c r="H15" s="125"/>
      <c r="I15" s="125"/>
      <c r="J15" s="129"/>
      <c r="K15" s="125"/>
      <c r="L15" s="125"/>
      <c r="M15" s="127"/>
      <c r="N15" s="129"/>
      <c r="O15" s="125"/>
      <c r="P15" s="125"/>
      <c r="Q15" s="129"/>
      <c r="R15" s="125"/>
      <c r="S15" s="125"/>
    </row>
    <row r="16" spans="1:42" ht="40.5" customHeight="1">
      <c r="A16" s="92" t="s">
        <v>31</v>
      </c>
      <c r="B16" s="1" t="str">
        <f>'TARİH GİRİŞ'!H17</f>
        <v>28/Eki/2024-01/Kas/2024</v>
      </c>
      <c r="C16" s="3" t="s">
        <v>262</v>
      </c>
      <c r="D16" s="125"/>
      <c r="E16" s="125"/>
      <c r="F16" s="127"/>
      <c r="G16" s="125"/>
      <c r="H16" s="125"/>
      <c r="I16" s="125"/>
      <c r="J16" s="125"/>
      <c r="K16" s="125"/>
      <c r="L16" s="125"/>
      <c r="M16" s="127"/>
      <c r="N16" s="125"/>
      <c r="O16" s="125"/>
      <c r="P16" s="125"/>
      <c r="Q16" s="125"/>
      <c r="R16" s="125"/>
      <c r="S16" s="125"/>
    </row>
    <row r="17" spans="1:19" ht="40.5" customHeight="1">
      <c r="A17" s="92" t="s">
        <v>32</v>
      </c>
      <c r="B17" s="1" t="str">
        <f>'TARİH GİRİŞ'!H18</f>
        <v>04/Kas/2024-08/Kas/2024</v>
      </c>
      <c r="C17" s="3" t="s">
        <v>262</v>
      </c>
      <c r="D17" s="125"/>
      <c r="E17" s="125"/>
      <c r="F17" s="127"/>
      <c r="G17" s="125"/>
      <c r="H17" s="125"/>
      <c r="I17" s="125"/>
      <c r="J17" s="125"/>
      <c r="K17" s="125"/>
      <c r="L17" s="125"/>
      <c r="M17" s="127"/>
      <c r="N17" s="125"/>
      <c r="O17" s="125"/>
      <c r="P17" s="125"/>
      <c r="Q17" s="125"/>
      <c r="R17" s="125"/>
      <c r="S17" s="125"/>
    </row>
    <row r="18" spans="1:19" s="126" customFormat="1" ht="40.5" customHeight="1">
      <c r="A18" s="106" t="s">
        <v>33</v>
      </c>
      <c r="B18" s="107" t="str">
        <f>'TARİH GİRİŞ'!H19</f>
        <v>11/Kas/2024-15/Kas/2024</v>
      </c>
      <c r="C18" s="7" t="s">
        <v>152</v>
      </c>
      <c r="F18" s="127"/>
      <c r="H18" s="130"/>
      <c r="I18" s="130"/>
      <c r="J18" s="130"/>
      <c r="K18" s="130"/>
      <c r="L18" s="130"/>
      <c r="M18" s="127"/>
    </row>
    <row r="19" spans="1:19" ht="40.5" customHeight="1">
      <c r="A19" s="92" t="s">
        <v>34</v>
      </c>
      <c r="B19" s="1" t="str">
        <f>'TARİH GİRİŞ'!H20</f>
        <v>18/Kas/2024-22/Kas/2024</v>
      </c>
      <c r="C19" s="3" t="s">
        <v>262</v>
      </c>
      <c r="D19" s="125"/>
      <c r="E19" s="125"/>
      <c r="F19" s="127"/>
      <c r="G19" s="129"/>
      <c r="H19" s="125"/>
      <c r="I19" s="125"/>
      <c r="J19" s="129"/>
      <c r="K19" s="125"/>
      <c r="L19" s="125"/>
      <c r="M19" s="127"/>
      <c r="N19" s="129"/>
      <c r="O19" s="125"/>
      <c r="P19" s="125"/>
      <c r="Q19" s="129"/>
      <c r="R19" s="125"/>
      <c r="S19" s="125"/>
    </row>
    <row r="20" spans="1:19" ht="40.5" customHeight="1">
      <c r="A20" s="92" t="s">
        <v>35</v>
      </c>
      <c r="B20" s="1" t="str">
        <f>'TARİH GİRİŞ'!H21</f>
        <v>25/Kas/2024-29/Kas/2024</v>
      </c>
      <c r="C20" s="3" t="s">
        <v>263</v>
      </c>
      <c r="D20" s="125"/>
      <c r="E20" s="125"/>
      <c r="F20" s="127"/>
      <c r="G20" s="125"/>
      <c r="H20" s="125"/>
      <c r="I20" s="125"/>
      <c r="J20" s="125"/>
      <c r="K20" s="125"/>
      <c r="L20" s="125"/>
      <c r="M20" s="127"/>
      <c r="N20" s="125"/>
      <c r="O20" s="125"/>
      <c r="P20" s="125"/>
      <c r="Q20" s="125"/>
      <c r="R20" s="125"/>
      <c r="S20" s="125"/>
    </row>
    <row r="21" spans="1:19" ht="40.5" customHeight="1">
      <c r="A21" s="92" t="s">
        <v>36</v>
      </c>
      <c r="B21" s="1" t="str">
        <f>'TARİH GİRİŞ'!H22</f>
        <v>02/Ara/2024-06/Ara/2024</v>
      </c>
      <c r="C21" s="3" t="s">
        <v>264</v>
      </c>
      <c r="D21" s="125"/>
      <c r="E21" s="125"/>
      <c r="F21" s="127"/>
      <c r="G21" s="125"/>
      <c r="H21" s="125"/>
      <c r="I21" s="125"/>
      <c r="J21" s="125"/>
      <c r="K21" s="125"/>
      <c r="L21" s="125"/>
      <c r="M21" s="127"/>
      <c r="N21" s="125"/>
      <c r="O21" s="125"/>
      <c r="P21" s="125"/>
      <c r="Q21" s="125"/>
      <c r="R21" s="125"/>
      <c r="S21" s="125"/>
    </row>
    <row r="22" spans="1:19" s="126" customFormat="1" ht="40.5" customHeight="1">
      <c r="A22" s="92" t="s">
        <v>37</v>
      </c>
      <c r="B22" s="1" t="str">
        <f>'TARİH GİRİŞ'!H23</f>
        <v>09/Ara/2024-13/Ara/2024</v>
      </c>
      <c r="C22" s="3" t="s">
        <v>264</v>
      </c>
      <c r="F22" s="127"/>
      <c r="M22" s="127"/>
    </row>
    <row r="23" spans="1:19" s="126" customFormat="1" ht="40.5" customHeight="1">
      <c r="A23" s="92" t="s">
        <v>38</v>
      </c>
      <c r="B23" s="1" t="str">
        <f>'TARİH GİRİŞ'!H24</f>
        <v>16/Ara/2024-20/Ara/2024</v>
      </c>
      <c r="C23" s="3" t="s">
        <v>265</v>
      </c>
      <c r="D23" s="125"/>
      <c r="E23" s="125"/>
      <c r="F23" s="127"/>
      <c r="G23" s="129"/>
      <c r="H23" s="125"/>
      <c r="I23" s="125"/>
      <c r="J23" s="129"/>
      <c r="K23" s="125"/>
      <c r="L23" s="125"/>
      <c r="M23" s="127"/>
      <c r="N23" s="129"/>
      <c r="O23" s="125"/>
      <c r="P23" s="125"/>
      <c r="Q23" s="129"/>
      <c r="R23" s="125"/>
      <c r="S23" s="125"/>
    </row>
    <row r="24" spans="1:19" ht="40.5" customHeight="1">
      <c r="A24" s="92" t="s">
        <v>39</v>
      </c>
      <c r="B24" s="1" t="str">
        <f>'TARİH GİRİŞ'!H25</f>
        <v>23/Ara/2024-27/Ara/2024</v>
      </c>
      <c r="C24" s="3" t="s">
        <v>266</v>
      </c>
      <c r="D24" s="125"/>
      <c r="E24" s="125"/>
      <c r="F24" s="127"/>
      <c r="G24" s="125"/>
      <c r="H24" s="125"/>
      <c r="I24" s="125"/>
      <c r="J24" s="125"/>
      <c r="K24" s="125"/>
      <c r="L24" s="125"/>
      <c r="M24" s="127"/>
      <c r="N24" s="125"/>
      <c r="O24" s="125"/>
      <c r="P24" s="125"/>
      <c r="Q24" s="125"/>
      <c r="R24" s="125"/>
      <c r="S24" s="125"/>
    </row>
    <row r="25" spans="1:19" ht="40.5" customHeight="1">
      <c r="A25" s="92" t="s">
        <v>40</v>
      </c>
      <c r="B25" s="1" t="str">
        <f>'TARİH GİRİŞ'!H26</f>
        <v>30/Ara/2024-03/Oca/2025</v>
      </c>
      <c r="C25" s="3" t="s">
        <v>267</v>
      </c>
      <c r="D25" s="125"/>
      <c r="E25" s="125"/>
      <c r="F25" s="127"/>
      <c r="G25" s="125"/>
      <c r="H25" s="125"/>
      <c r="I25" s="125"/>
      <c r="J25" s="125"/>
      <c r="K25" s="125"/>
      <c r="L25" s="125"/>
      <c r="M25" s="127"/>
      <c r="N25" s="125"/>
      <c r="O25" s="125"/>
      <c r="P25" s="125"/>
      <c r="Q25" s="125"/>
      <c r="R25" s="125"/>
      <c r="S25" s="125"/>
    </row>
    <row r="26" spans="1:19" s="126" customFormat="1" ht="40.5" customHeight="1">
      <c r="A26" s="92" t="s">
        <v>41</v>
      </c>
      <c r="B26" s="1" t="str">
        <f>'TARİH GİRİŞ'!H27</f>
        <v>06/Oca/2025-10/Oca/2025</v>
      </c>
      <c r="C26" s="3" t="s">
        <v>268</v>
      </c>
      <c r="F26" s="127"/>
      <c r="M26" s="127"/>
    </row>
    <row r="27" spans="1:19" ht="40.5" customHeight="1">
      <c r="A27" s="92" t="s">
        <v>42</v>
      </c>
      <c r="B27" s="1" t="str">
        <f>'TARİH GİRİŞ'!H28</f>
        <v>13/Oca/2025-17/Oca/2025</v>
      </c>
      <c r="C27" s="3" t="s">
        <v>268</v>
      </c>
      <c r="D27" s="125"/>
      <c r="E27" s="125"/>
      <c r="F27" s="127"/>
      <c r="G27" s="129"/>
      <c r="H27" s="125"/>
      <c r="I27" s="125"/>
      <c r="J27" s="129"/>
      <c r="K27" s="125"/>
      <c r="L27" s="125"/>
      <c r="M27" s="127"/>
      <c r="N27" s="129"/>
      <c r="O27" s="125"/>
      <c r="P27" s="125"/>
      <c r="Q27" s="129"/>
      <c r="R27" s="125"/>
      <c r="S27" s="125"/>
    </row>
    <row r="28" spans="1:19" ht="40.5" customHeight="1">
      <c r="A28" s="106" t="s">
        <v>43</v>
      </c>
      <c r="B28" s="107" t="str">
        <f>'TARİH GİRİŞ'!H29</f>
        <v>20/Oca/2025-24/Oca/2025</v>
      </c>
      <c r="C28" s="8" t="s">
        <v>127</v>
      </c>
      <c r="D28" s="125"/>
      <c r="E28" s="125"/>
      <c r="F28" s="127"/>
      <c r="G28" s="125"/>
      <c r="H28" s="125"/>
      <c r="I28" s="125"/>
      <c r="J28" s="125"/>
      <c r="K28" s="125"/>
      <c r="L28" s="125"/>
      <c r="M28" s="127"/>
      <c r="N28" s="125"/>
      <c r="O28" s="125"/>
      <c r="P28" s="125"/>
      <c r="Q28" s="125"/>
      <c r="R28" s="125"/>
      <c r="S28" s="125"/>
    </row>
    <row r="29" spans="1:19" ht="40.5" customHeight="1">
      <c r="A29" s="106" t="s">
        <v>44</v>
      </c>
      <c r="B29" s="107" t="str">
        <f>'TARİH GİRİŞ'!H30</f>
        <v>27/Oca/2025-31/Oca/2025</v>
      </c>
      <c r="C29" s="8" t="s">
        <v>127</v>
      </c>
      <c r="D29" s="125"/>
      <c r="E29" s="125"/>
      <c r="F29" s="127"/>
      <c r="G29" s="125"/>
      <c r="H29" s="125"/>
      <c r="I29" s="125"/>
      <c r="J29" s="125"/>
      <c r="K29" s="125"/>
      <c r="L29" s="125"/>
      <c r="M29" s="127"/>
      <c r="N29" s="125"/>
      <c r="O29" s="125"/>
      <c r="P29" s="125"/>
      <c r="Q29" s="125"/>
      <c r="R29" s="125"/>
      <c r="S29" s="125"/>
    </row>
    <row r="30" spans="1:19" ht="40.5" customHeight="1">
      <c r="A30" s="92" t="s">
        <v>45</v>
      </c>
      <c r="B30" s="1" t="str">
        <f>'TARİH GİRİŞ'!H31</f>
        <v>03/Şub/2025-07/Şub/2025</v>
      </c>
      <c r="C30" s="3" t="s">
        <v>268</v>
      </c>
      <c r="D30" s="125"/>
      <c r="E30" s="125"/>
      <c r="F30" s="127"/>
      <c r="G30" s="125"/>
      <c r="H30" s="125"/>
      <c r="I30" s="125"/>
      <c r="J30" s="125"/>
      <c r="K30" s="125"/>
      <c r="L30" s="125"/>
      <c r="M30" s="127"/>
      <c r="N30" s="125"/>
      <c r="O30" s="125"/>
      <c r="P30" s="125"/>
      <c r="Q30" s="125"/>
      <c r="R30" s="125"/>
      <c r="S30" s="125"/>
    </row>
    <row r="31" spans="1:19" ht="40.5" customHeight="1">
      <c r="A31" s="92" t="s">
        <v>46</v>
      </c>
      <c r="B31" s="1" t="str">
        <f>'TARİH GİRİŞ'!H32</f>
        <v>10/Şub/2025-14/Şub/2025</v>
      </c>
      <c r="C31" s="3" t="s">
        <v>269</v>
      </c>
      <c r="D31" s="125"/>
      <c r="E31" s="125"/>
      <c r="F31" s="127"/>
      <c r="G31" s="125"/>
      <c r="H31" s="125"/>
      <c r="I31" s="125"/>
      <c r="J31" s="125"/>
      <c r="K31" s="125"/>
      <c r="L31" s="125"/>
      <c r="M31" s="127"/>
      <c r="N31" s="125"/>
      <c r="O31" s="125"/>
      <c r="P31" s="125"/>
      <c r="Q31" s="125"/>
      <c r="R31" s="125"/>
      <c r="S31" s="125"/>
    </row>
    <row r="32" spans="1:19" s="126" customFormat="1" ht="40.5" customHeight="1">
      <c r="A32" s="92" t="s">
        <v>47</v>
      </c>
      <c r="B32" s="1" t="str">
        <f>'TARİH GİRİŞ'!H33</f>
        <v>17/Şub/2025-21/Şub/2025</v>
      </c>
      <c r="C32" s="3" t="s">
        <v>269</v>
      </c>
      <c r="F32" s="127"/>
      <c r="M32" s="127"/>
    </row>
    <row r="33" spans="1:19" s="126" customFormat="1" ht="40.5" customHeight="1">
      <c r="A33" s="92" t="s">
        <v>48</v>
      </c>
      <c r="B33" s="1" t="str">
        <f>'TARİH GİRİŞ'!H34</f>
        <v>24/Şub/2025-28/Şub/2025</v>
      </c>
      <c r="C33" s="3" t="s">
        <v>270</v>
      </c>
      <c r="D33" s="125"/>
      <c r="E33" s="125"/>
      <c r="F33" s="127"/>
      <c r="G33" s="129"/>
      <c r="H33" s="125"/>
      <c r="I33" s="125"/>
      <c r="J33" s="129"/>
      <c r="K33" s="125"/>
      <c r="L33" s="125"/>
      <c r="M33" s="127"/>
      <c r="N33" s="129"/>
      <c r="O33" s="125"/>
      <c r="P33" s="125"/>
      <c r="Q33" s="129"/>
      <c r="R33" s="125"/>
      <c r="S33" s="125"/>
    </row>
    <row r="34" spans="1:19" ht="40.5" customHeight="1">
      <c r="A34" s="92" t="s">
        <v>49</v>
      </c>
      <c r="B34" s="1" t="str">
        <f>'TARİH GİRİŞ'!H35</f>
        <v>03/Mar/2025-07/Mar/2025</v>
      </c>
      <c r="C34" s="3" t="s">
        <v>271</v>
      </c>
      <c r="D34" s="125"/>
      <c r="E34" s="125"/>
      <c r="F34" s="127"/>
      <c r="G34" s="125"/>
      <c r="H34" s="125"/>
      <c r="I34" s="125"/>
      <c r="J34" s="125"/>
      <c r="K34" s="125"/>
      <c r="L34" s="125"/>
      <c r="M34" s="127"/>
      <c r="N34" s="125"/>
      <c r="O34" s="125"/>
      <c r="P34" s="125"/>
      <c r="Q34" s="125"/>
      <c r="R34" s="125"/>
      <c r="S34" s="125"/>
    </row>
    <row r="35" spans="1:19" ht="40.5" customHeight="1">
      <c r="A35" s="92" t="s">
        <v>50</v>
      </c>
      <c r="B35" s="1" t="str">
        <f>'TARİH GİRİŞ'!H36</f>
        <v>10/Mar/2025-14/Mar/2025</v>
      </c>
      <c r="C35" s="3" t="s">
        <v>272</v>
      </c>
      <c r="D35" s="125"/>
      <c r="E35" s="125"/>
      <c r="F35" s="127"/>
      <c r="G35" s="125"/>
      <c r="H35" s="125"/>
      <c r="I35" s="125"/>
      <c r="J35" s="125"/>
      <c r="K35" s="125"/>
      <c r="L35" s="125"/>
      <c r="M35" s="127"/>
      <c r="N35" s="125"/>
      <c r="O35" s="125"/>
      <c r="P35" s="125"/>
      <c r="Q35" s="125"/>
      <c r="R35" s="125"/>
      <c r="S35" s="125"/>
    </row>
    <row r="36" spans="1:19" s="126" customFormat="1" ht="40.5" customHeight="1">
      <c r="A36" s="92" t="s">
        <v>51</v>
      </c>
      <c r="B36" s="1" t="str">
        <f>'TARİH GİRİŞ'!H37</f>
        <v>17/Mar/2025-21/Mar/2025</v>
      </c>
      <c r="C36" s="3" t="s">
        <v>272</v>
      </c>
      <c r="F36" s="127"/>
      <c r="M36" s="127"/>
    </row>
    <row r="37" spans="1:19" s="126" customFormat="1" ht="40.5" customHeight="1">
      <c r="A37" s="92" t="s">
        <v>52</v>
      </c>
      <c r="B37" s="1" t="str">
        <f>'TARİH GİRİŞ'!H38</f>
        <v>24/Mar/2025-28/Mar/2025</v>
      </c>
      <c r="C37" s="3" t="s">
        <v>272</v>
      </c>
      <c r="D37" s="125"/>
      <c r="E37" s="125"/>
      <c r="F37" s="127"/>
      <c r="G37" s="129"/>
      <c r="H37" s="125"/>
      <c r="I37" s="125"/>
      <c r="J37" s="129"/>
      <c r="K37" s="125"/>
      <c r="L37" s="125"/>
      <c r="M37" s="127"/>
      <c r="N37" s="129"/>
      <c r="O37" s="125"/>
      <c r="P37" s="125"/>
      <c r="Q37" s="129"/>
      <c r="R37" s="125"/>
      <c r="S37" s="125"/>
    </row>
    <row r="38" spans="1:19" ht="40.5" customHeight="1">
      <c r="A38" s="106" t="s">
        <v>53</v>
      </c>
      <c r="B38" s="107" t="str">
        <f>'TARİH GİRİŞ'!H39</f>
        <v>31/Mar/2025-04/Nis/2025</v>
      </c>
      <c r="C38" s="6" t="s">
        <v>183</v>
      </c>
      <c r="D38" s="125"/>
      <c r="E38" s="125"/>
      <c r="F38" s="127"/>
      <c r="G38" s="125"/>
      <c r="H38" s="125"/>
      <c r="I38" s="125"/>
      <c r="J38" s="125"/>
      <c r="K38" s="125"/>
      <c r="L38" s="125"/>
      <c r="M38" s="127"/>
      <c r="N38" s="125"/>
      <c r="O38" s="125"/>
      <c r="P38" s="125"/>
      <c r="Q38" s="125"/>
      <c r="R38" s="125"/>
      <c r="S38" s="125"/>
    </row>
    <row r="39" spans="1:19" s="126" customFormat="1" ht="40.5" customHeight="1">
      <c r="A39" s="92" t="s">
        <v>54</v>
      </c>
      <c r="B39" s="1" t="str">
        <f>'TARİH GİRİŞ'!H40</f>
        <v>07/Nis/2025-11/Nis/2025</v>
      </c>
      <c r="C39" s="21" t="s">
        <v>273</v>
      </c>
      <c r="D39" s="125"/>
      <c r="E39" s="125"/>
      <c r="F39" s="127"/>
      <c r="G39" s="125"/>
      <c r="H39" s="125"/>
      <c r="I39" s="125"/>
      <c r="J39" s="125"/>
      <c r="K39" s="125"/>
      <c r="L39" s="125"/>
      <c r="M39" s="127"/>
      <c r="N39" s="125"/>
      <c r="O39" s="125"/>
      <c r="P39" s="125"/>
      <c r="Q39" s="125"/>
      <c r="R39" s="125"/>
      <c r="S39" s="125"/>
    </row>
    <row r="40" spans="1:19" s="126" customFormat="1" ht="40.5" customHeight="1">
      <c r="A40" s="92" t="s">
        <v>55</v>
      </c>
      <c r="B40" s="1" t="str">
        <f>'TARİH GİRİŞ'!H41</f>
        <v>14/Nis/2025-18/Nis/2025</v>
      </c>
      <c r="C40" s="3" t="s">
        <v>272</v>
      </c>
      <c r="F40" s="127"/>
      <c r="M40" s="127"/>
    </row>
    <row r="41" spans="1:19" ht="40.5" customHeight="1">
      <c r="A41" s="92" t="s">
        <v>56</v>
      </c>
      <c r="B41" s="1" t="str">
        <f>'TARİH GİRİŞ'!H42</f>
        <v>21/Nis/2025-25/Nis/2025</v>
      </c>
      <c r="C41" s="3" t="s">
        <v>262</v>
      </c>
      <c r="D41" s="125"/>
      <c r="E41" s="125"/>
      <c r="F41" s="127"/>
      <c r="G41" s="129"/>
      <c r="H41" s="125"/>
      <c r="I41" s="125"/>
      <c r="J41" s="129"/>
      <c r="K41" s="125"/>
      <c r="L41" s="125"/>
      <c r="M41" s="127"/>
      <c r="N41" s="129"/>
      <c r="O41" s="125"/>
      <c r="P41" s="125"/>
      <c r="Q41" s="129"/>
      <c r="R41" s="125"/>
      <c r="S41" s="125"/>
    </row>
    <row r="42" spans="1:19" ht="40.5" customHeight="1">
      <c r="A42" s="92" t="s">
        <v>57</v>
      </c>
      <c r="B42" s="1" t="str">
        <f>'TARİH GİRİŞ'!H43</f>
        <v>28/Nis/2025-02/May/2025</v>
      </c>
      <c r="C42" s="3" t="s">
        <v>274</v>
      </c>
      <c r="D42" s="125"/>
      <c r="E42" s="125"/>
      <c r="F42" s="127"/>
      <c r="G42" s="125"/>
      <c r="H42" s="125"/>
      <c r="I42" s="125"/>
      <c r="J42" s="125"/>
      <c r="K42" s="125"/>
      <c r="L42" s="125"/>
      <c r="M42" s="127"/>
      <c r="N42" s="125"/>
      <c r="O42" s="125"/>
      <c r="P42" s="125"/>
      <c r="Q42" s="125"/>
      <c r="R42" s="125"/>
      <c r="S42" s="125"/>
    </row>
    <row r="43" spans="1:19" ht="40.5" customHeight="1">
      <c r="A43" s="92" t="s">
        <v>58</v>
      </c>
      <c r="B43" s="1" t="str">
        <f>'TARİH GİRİŞ'!H44</f>
        <v>05/May/2025-09/May/2025</v>
      </c>
      <c r="C43" s="3" t="s">
        <v>274</v>
      </c>
      <c r="D43" s="125"/>
      <c r="E43" s="125"/>
      <c r="F43" s="127"/>
      <c r="G43" s="125"/>
      <c r="H43" s="125"/>
      <c r="I43" s="125"/>
      <c r="J43" s="125"/>
      <c r="K43" s="125"/>
      <c r="L43" s="125"/>
      <c r="M43" s="127"/>
      <c r="N43" s="125"/>
      <c r="O43" s="125"/>
      <c r="P43" s="125"/>
      <c r="Q43" s="125"/>
      <c r="R43" s="125"/>
      <c r="S43" s="125"/>
    </row>
    <row r="44" spans="1:19" s="126" customFormat="1" ht="40.5" customHeight="1">
      <c r="A44" s="92" t="s">
        <v>59</v>
      </c>
      <c r="B44" s="1" t="str">
        <f>'TARİH GİRİŞ'!H45</f>
        <v>12/May/2025-16/May/2025</v>
      </c>
      <c r="C44" s="3" t="s">
        <v>275</v>
      </c>
      <c r="F44" s="127"/>
      <c r="M44" s="127"/>
    </row>
    <row r="45" spans="1:19" ht="40.5" customHeight="1">
      <c r="A45" s="92" t="s">
        <v>60</v>
      </c>
      <c r="B45" s="1" t="str">
        <f>'TARİH GİRİŞ'!H46</f>
        <v>19/May/2025-23/May/2025</v>
      </c>
      <c r="C45" s="3" t="s">
        <v>262</v>
      </c>
      <c r="D45" s="125"/>
      <c r="E45" s="125"/>
      <c r="F45" s="127"/>
      <c r="G45" s="129"/>
      <c r="H45" s="125"/>
      <c r="I45" s="125"/>
      <c r="J45" s="129"/>
      <c r="K45" s="125"/>
      <c r="L45" s="125"/>
      <c r="M45" s="127"/>
      <c r="N45" s="129"/>
      <c r="O45" s="125"/>
      <c r="P45" s="125"/>
      <c r="Q45" s="129"/>
      <c r="R45" s="125"/>
      <c r="S45" s="125"/>
    </row>
    <row r="46" spans="1:19" ht="40.5" customHeight="1">
      <c r="A46" s="92" t="s">
        <v>123</v>
      </c>
      <c r="B46" s="1" t="str">
        <f>'TARİH GİRİŞ'!H47</f>
        <v>26/May/2025-30/May/2025</v>
      </c>
      <c r="C46" s="3" t="s">
        <v>276</v>
      </c>
      <c r="D46" s="125"/>
      <c r="E46" s="125"/>
      <c r="F46" s="127"/>
      <c r="G46" s="125"/>
      <c r="H46" s="125"/>
      <c r="I46" s="125"/>
      <c r="J46" s="125"/>
      <c r="K46" s="125"/>
      <c r="L46" s="125"/>
      <c r="M46" s="127"/>
      <c r="N46" s="125"/>
      <c r="O46" s="125"/>
      <c r="P46" s="125"/>
      <c r="Q46" s="125"/>
      <c r="R46" s="125"/>
      <c r="S46" s="125"/>
    </row>
    <row r="47" spans="1:19" ht="46.8">
      <c r="A47" s="92" t="s">
        <v>124</v>
      </c>
      <c r="B47" s="1" t="str">
        <f>'TARİH GİRİŞ'!H48</f>
        <v>02/Haz/2025-06/Haz/2025</v>
      </c>
      <c r="C47" s="3" t="s">
        <v>277</v>
      </c>
    </row>
    <row r="48" spans="1:19" ht="46.8">
      <c r="A48" s="92" t="s">
        <v>126</v>
      </c>
      <c r="B48" s="1" t="str">
        <f>'TARİH GİRİŞ'!H49</f>
        <v>09/Haz/2025-13/Haz/2025</v>
      </c>
      <c r="C48" s="3" t="s">
        <v>278</v>
      </c>
    </row>
    <row r="49" spans="1:3" ht="25.5" customHeight="1">
      <c r="A49" s="92" t="s">
        <v>213</v>
      </c>
      <c r="B49" s="1" t="str">
        <f>'TARİH GİRİŞ'!H50</f>
        <v>16/Haz/2025-20/Haz/2025</v>
      </c>
      <c r="C49" s="3" t="s">
        <v>212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14</vt:i4>
      </vt:variant>
      <vt:variant>
        <vt:lpstr>Adlandırılmış Aralıklar</vt:lpstr>
      </vt:variant>
      <vt:variant>
        <vt:i4>3</vt:i4>
      </vt:variant>
    </vt:vector>
  </HeadingPairs>
  <TitlesOfParts>
    <vt:vector size="17" baseType="lpstr">
      <vt:lpstr>ANASAYFA</vt:lpstr>
      <vt:lpstr>DEFTER</vt:lpstr>
      <vt:lpstr>TARİH GİRİŞ</vt:lpstr>
      <vt:lpstr>TOPLU KAZANIMLAR</vt:lpstr>
      <vt:lpstr>TÜRKÇE KAZ.</vt:lpstr>
      <vt:lpstr>H.B. KAZ.</vt:lpstr>
      <vt:lpstr>FEN VE BİLİMLERİ KAZ. </vt:lpstr>
      <vt:lpstr>MATEMATİK KAZ. </vt:lpstr>
      <vt:lpstr>MÜZİK</vt:lpstr>
      <vt:lpstr>GÖRSEL S. KAZ.</vt:lpstr>
      <vt:lpstr>BEDEN EĞİTİMİ OYUN</vt:lpstr>
      <vt:lpstr>SERBEST KAZ.</vt:lpstr>
      <vt:lpstr>İNGİLİZCE</vt:lpstr>
      <vt:lpstr>uyarlama-resimli-anlatım</vt:lpstr>
      <vt:lpstr>DEFTER!Yazdırma_Alanı</vt:lpstr>
      <vt:lpstr>'MATEMATİK KAZ. '!Yazdırma_Alanı</vt:lpstr>
      <vt:lpstr>'SERBEST KAZ.'!Yazdırma_Alanı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Harun ATAY</cp:lastModifiedBy>
  <cp:lastPrinted>2023-09-10T20:12:15Z</cp:lastPrinted>
  <dcterms:created xsi:type="dcterms:W3CDTF">1999-05-26T11:21:22Z</dcterms:created>
  <dcterms:modified xsi:type="dcterms:W3CDTF">2024-10-03T11:19:06Z</dcterms:modified>
</cp:coreProperties>
</file>